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ckup 2_18_2016\Documents\SWVT\Application files\"/>
    </mc:Choice>
  </mc:AlternateContent>
  <bookViews>
    <workbookView xWindow="0" yWindow="0" windowWidth="28800" windowHeight="12336"/>
  </bookViews>
  <sheets>
    <sheet name="Application" sheetId="4" r:id="rId1"/>
    <sheet name="Sheet1" sheetId="6" r:id="rId2"/>
  </sheets>
  <calcPr calcId="162913"/>
</workbook>
</file>

<file path=xl/calcChain.xml><?xml version="1.0" encoding="utf-8"?>
<calcChain xmlns="http://schemas.openxmlformats.org/spreadsheetml/2006/main">
  <c r="D21" i="6" l="1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K29" i="4" l="1"/>
  <c r="K11" i="4" l="1"/>
  <c r="L11" i="4" s="1"/>
  <c r="K15" i="4" l="1"/>
  <c r="L15" i="4" s="1"/>
  <c r="K13" i="4"/>
  <c r="L13" i="4" s="1"/>
  <c r="K20" i="4"/>
  <c r="L20" i="4" s="1"/>
  <c r="K26" i="4"/>
  <c r="L26" i="4" s="1"/>
  <c r="K27" i="4"/>
  <c r="L27" i="4" s="1"/>
  <c r="K25" i="4"/>
  <c r="L25" i="4" s="1"/>
  <c r="K23" i="4"/>
  <c r="L23" i="4" s="1"/>
  <c r="K21" i="4"/>
  <c r="L21" i="4" s="1"/>
  <c r="K19" i="4"/>
  <c r="L19" i="4" s="1"/>
  <c r="K17" i="4"/>
  <c r="L17" i="4" s="1"/>
  <c r="K22" i="4"/>
  <c r="L22" i="4" s="1"/>
  <c r="K18" i="4"/>
  <c r="L18" i="4" s="1"/>
  <c r="K28" i="4"/>
  <c r="L28" i="4" s="1"/>
  <c r="K24" i="4"/>
  <c r="L24" i="4" s="1"/>
  <c r="K16" i="4"/>
  <c r="L16" i="4" s="1"/>
  <c r="K14" i="4"/>
  <c r="L14" i="4" s="1"/>
  <c r="K12" i="4"/>
  <c r="L12" i="4" s="1"/>
  <c r="K30" i="4" l="1"/>
</calcChain>
</file>

<file path=xl/sharedStrings.xml><?xml version="1.0" encoding="utf-8"?>
<sst xmlns="http://schemas.openxmlformats.org/spreadsheetml/2006/main" count="48" uniqueCount="43">
  <si>
    <t>Company</t>
  </si>
  <si>
    <t>Contact Name</t>
  </si>
  <si>
    <t>Total Due:</t>
  </si>
  <si>
    <t>Email Address</t>
  </si>
  <si>
    <t>Phone</t>
  </si>
  <si>
    <t>FAX</t>
  </si>
  <si>
    <t>Fees per Entry</t>
  </si>
  <si>
    <t>Seed Treatment</t>
  </si>
  <si>
    <t>University of Georgia  - Griffin Campus</t>
  </si>
  <si>
    <t>Statewide Variety Testing</t>
  </si>
  <si>
    <t>Attn:  Daniel Mailhot</t>
  </si>
  <si>
    <t>1655 GA 16 West</t>
  </si>
  <si>
    <t>Griffin, GA 30223</t>
  </si>
  <si>
    <t>1109 Experiment Street</t>
  </si>
  <si>
    <t>Address for Correspondence</t>
  </si>
  <si>
    <t>Address for Publication</t>
  </si>
  <si>
    <t>Internal Use Only</t>
  </si>
  <si>
    <t>Released or Experimental</t>
  </si>
  <si>
    <t>Previously Tested</t>
  </si>
  <si>
    <t>Variety</t>
  </si>
  <si>
    <t>Maturity Group</t>
  </si>
  <si>
    <t>Herbicide Tolerance</t>
  </si>
  <si>
    <t>Application Due</t>
  </si>
  <si>
    <t>Seed Due</t>
  </si>
  <si>
    <t>You will receive an invoice between seed delivery and planting.</t>
  </si>
  <si>
    <t>SHIP SEED (if FedEx or UPS) TO:</t>
  </si>
  <si>
    <t>SHIP SEED (if US Postal Service) TO:</t>
  </si>
  <si>
    <t>Number of Printed Copies of Report @ $5 each:</t>
  </si>
  <si>
    <t>Additional Information Requested for Corresponding Varieties on Page 1</t>
  </si>
  <si>
    <t>Strains</t>
  </si>
  <si>
    <t>All OVT</t>
  </si>
  <si>
    <t>3 tests $300</t>
  </si>
  <si>
    <t>8 tests  $800</t>
  </si>
  <si>
    <t>8 tests $800</t>
  </si>
  <si>
    <t>13 tests $1300</t>
  </si>
  <si>
    <t>Number of seeds to send</t>
  </si>
  <si>
    <t>E+M</t>
  </si>
  <si>
    <t>M+F</t>
  </si>
  <si>
    <t>OVT Short + Mid</t>
  </si>
  <si>
    <t>OVT Mid + Full</t>
  </si>
  <si>
    <t>Select one or no OVT option</t>
  </si>
  <si>
    <t>OVT All</t>
  </si>
  <si>
    <t>Previous Name                                           (if changed from last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</si>
</sst>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;;;"/>
    <numFmt numFmtId="166" formatCode="[$-409]mmmm\ d\,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/>
    <xf numFmtId="164" fontId="1" fillId="0" borderId="0" xfId="0" applyNumberFormat="1" applyFont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166" fontId="8" fillId="0" borderId="0" xfId="0" applyNumberFormat="1" applyFont="1" applyFill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/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164" fontId="0" fillId="3" borderId="9" xfId="0" applyNumberFormat="1" applyFill="1" applyBorder="1" applyAlignment="1" applyProtection="1">
      <alignment horizontal="center"/>
    </xf>
    <xf numFmtId="164" fontId="0" fillId="3" borderId="10" xfId="0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49" fontId="0" fillId="0" borderId="5" xfId="0" applyNumberFormat="1" applyBorder="1" applyAlignment="1" applyProtection="1">
      <protection locked="0"/>
    </xf>
    <xf numFmtId="49" fontId="0" fillId="0" borderId="1" xfId="0" applyNumberFormat="1" applyBorder="1" applyAlignment="1" applyProtection="1"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Border="1" applyAlignment="1"/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166" fontId="8" fillId="0" borderId="0" xfId="0" applyNumberFormat="1" applyFont="1" applyFill="1" applyBorder="1" applyAlignment="1">
      <alignment vertical="top"/>
    </xf>
    <xf numFmtId="0" fontId="0" fillId="0" borderId="6" xfId="0" applyBorder="1" applyAlignment="1"/>
    <xf numFmtId="0" fontId="0" fillId="0" borderId="3" xfId="0" applyBorder="1" applyAlignment="1"/>
    <xf numFmtId="0" fontId="1" fillId="0" borderId="6" xfId="0" applyFont="1" applyFill="1" applyBorder="1" applyAlignment="1">
      <alignment horizontal="center"/>
    </xf>
    <xf numFmtId="165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166" fontId="8" fillId="2" borderId="0" xfId="0" applyNumberFormat="1" applyFont="1" applyFill="1" applyAlignment="1">
      <alignment horizontal="center" wrapText="1"/>
    </xf>
    <xf numFmtId="166" fontId="8" fillId="2" borderId="0" xfId="0" applyNumberFormat="1" applyFont="1" applyFill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F$11" lockText="1" noThreeD="1"/>
</file>

<file path=xl/ctrlProps/ctrlProp10.xml><?xml version="1.0" encoding="utf-8"?>
<formControlPr xmlns="http://schemas.microsoft.com/office/spreadsheetml/2009/9/main" objectType="CheckBox" fmlaLink="$F$17" lockText="1" noThreeD="1"/>
</file>

<file path=xl/ctrlProps/ctrlProp11.xml><?xml version="1.0" encoding="utf-8"?>
<formControlPr xmlns="http://schemas.microsoft.com/office/spreadsheetml/2009/9/main" objectType="CheckBox" fmlaLink="$F$18" lockText="1" noThreeD="1"/>
</file>

<file path=xl/ctrlProps/ctrlProp12.xml><?xml version="1.0" encoding="utf-8"?>
<formControlPr xmlns="http://schemas.microsoft.com/office/spreadsheetml/2009/9/main" objectType="CheckBox" fmlaLink="$F$19" lockText="1" noThreeD="1"/>
</file>

<file path=xl/ctrlProps/ctrlProp13.xml><?xml version="1.0" encoding="utf-8"?>
<formControlPr xmlns="http://schemas.microsoft.com/office/spreadsheetml/2009/9/main" objectType="CheckBox" fmlaLink="$F$20" lockText="1" noThreeD="1"/>
</file>

<file path=xl/ctrlProps/ctrlProp14.xml><?xml version="1.0" encoding="utf-8"?>
<formControlPr xmlns="http://schemas.microsoft.com/office/spreadsheetml/2009/9/main" objectType="CheckBox" fmlaLink="$F$21" lockText="1" noThreeD="1"/>
</file>

<file path=xl/ctrlProps/ctrlProp15.xml><?xml version="1.0" encoding="utf-8"?>
<formControlPr xmlns="http://schemas.microsoft.com/office/spreadsheetml/2009/9/main" objectType="CheckBox" fmlaLink="$F$22" lockText="1" noThreeD="1"/>
</file>

<file path=xl/ctrlProps/ctrlProp16.xml><?xml version="1.0" encoding="utf-8"?>
<formControlPr xmlns="http://schemas.microsoft.com/office/spreadsheetml/2009/9/main" objectType="CheckBox" fmlaLink="$F$23" lockText="1" noThreeD="1"/>
</file>

<file path=xl/ctrlProps/ctrlProp17.xml><?xml version="1.0" encoding="utf-8"?>
<formControlPr xmlns="http://schemas.microsoft.com/office/spreadsheetml/2009/9/main" objectType="CheckBox" fmlaLink="$F$24" lockText="1" noThreeD="1"/>
</file>

<file path=xl/ctrlProps/ctrlProp18.xml><?xml version="1.0" encoding="utf-8"?>
<formControlPr xmlns="http://schemas.microsoft.com/office/spreadsheetml/2009/9/main" objectType="CheckBox" fmlaLink="$F$25" lockText="1" noThreeD="1"/>
</file>

<file path=xl/ctrlProps/ctrlProp19.xml><?xml version="1.0" encoding="utf-8"?>
<formControlPr xmlns="http://schemas.microsoft.com/office/spreadsheetml/2009/9/main" objectType="CheckBox" fmlaLink="$F$26" lockText="1" noThreeD="1"/>
</file>

<file path=xl/ctrlProps/ctrlProp2.xml><?xml version="1.0" encoding="utf-8"?>
<formControlPr xmlns="http://schemas.microsoft.com/office/spreadsheetml/2009/9/main" objectType="CheckBox" fmlaLink="$F$12" lockText="1" noThreeD="1"/>
</file>

<file path=xl/ctrlProps/ctrlProp20.xml><?xml version="1.0" encoding="utf-8"?>
<formControlPr xmlns="http://schemas.microsoft.com/office/spreadsheetml/2009/9/main" objectType="CheckBox" fmlaLink="$F$27" lockText="1" noThreeD="1"/>
</file>

<file path=xl/ctrlProps/ctrlProp21.xml><?xml version="1.0" encoding="utf-8"?>
<formControlPr xmlns="http://schemas.microsoft.com/office/spreadsheetml/2009/9/main" objectType="CheckBox" fmlaLink="$F$28" lockText="1" noThreeD="1"/>
</file>

<file path=xl/ctrlProps/ctrlProp22.xml><?xml version="1.0" encoding="utf-8"?>
<formControlPr xmlns="http://schemas.microsoft.com/office/spreadsheetml/2009/9/main" objectType="CheckBox" fmlaLink="$G$12" lockText="1" noThreeD="1"/>
</file>

<file path=xl/ctrlProps/ctrlProp23.xml><?xml version="1.0" encoding="utf-8"?>
<formControlPr xmlns="http://schemas.microsoft.com/office/spreadsheetml/2009/9/main" objectType="CheckBox" fmlaLink="$G$13" lockText="1" noThreeD="1"/>
</file>

<file path=xl/ctrlProps/ctrlProp24.xml><?xml version="1.0" encoding="utf-8"?>
<formControlPr xmlns="http://schemas.microsoft.com/office/spreadsheetml/2009/9/main" objectType="CheckBox" fmlaLink="$G$14" lockText="1" noThreeD="1"/>
</file>

<file path=xl/ctrlProps/ctrlProp25.xml><?xml version="1.0" encoding="utf-8"?>
<formControlPr xmlns="http://schemas.microsoft.com/office/spreadsheetml/2009/9/main" objectType="CheckBox" fmlaLink="$G$15" lockText="1" noThreeD="1"/>
</file>

<file path=xl/ctrlProps/ctrlProp26.xml><?xml version="1.0" encoding="utf-8"?>
<formControlPr xmlns="http://schemas.microsoft.com/office/spreadsheetml/2009/9/main" objectType="CheckBox" fmlaLink="$G$16" lockText="1" noThreeD="1"/>
</file>

<file path=xl/ctrlProps/ctrlProp27.xml><?xml version="1.0" encoding="utf-8"?>
<formControlPr xmlns="http://schemas.microsoft.com/office/spreadsheetml/2009/9/main" objectType="CheckBox" fmlaLink="$G$17" lockText="1" noThreeD="1"/>
</file>

<file path=xl/ctrlProps/ctrlProp28.xml><?xml version="1.0" encoding="utf-8"?>
<formControlPr xmlns="http://schemas.microsoft.com/office/spreadsheetml/2009/9/main" objectType="CheckBox" fmlaLink="$G$18" lockText="1" noThreeD="1"/>
</file>

<file path=xl/ctrlProps/ctrlProp29.xml><?xml version="1.0" encoding="utf-8"?>
<formControlPr xmlns="http://schemas.microsoft.com/office/spreadsheetml/2009/9/main" objectType="CheckBox" fmlaLink="$G$19" lockText="1" noThreeD="1"/>
</file>

<file path=xl/ctrlProps/ctrlProp3.xml><?xml version="1.0" encoding="utf-8"?>
<formControlPr xmlns="http://schemas.microsoft.com/office/spreadsheetml/2009/9/main" objectType="CheckBox" fmlaLink="$F$13" lockText="1" noThreeD="1"/>
</file>

<file path=xl/ctrlProps/ctrlProp30.xml><?xml version="1.0" encoding="utf-8"?>
<formControlPr xmlns="http://schemas.microsoft.com/office/spreadsheetml/2009/9/main" objectType="CheckBox" fmlaLink="$G$20" lockText="1" noThreeD="1"/>
</file>

<file path=xl/ctrlProps/ctrlProp31.xml><?xml version="1.0" encoding="utf-8"?>
<formControlPr xmlns="http://schemas.microsoft.com/office/spreadsheetml/2009/9/main" objectType="CheckBox" fmlaLink="$G$21" lockText="1" noThreeD="1"/>
</file>

<file path=xl/ctrlProps/ctrlProp32.xml><?xml version="1.0" encoding="utf-8"?>
<formControlPr xmlns="http://schemas.microsoft.com/office/spreadsheetml/2009/9/main" objectType="CheckBox" fmlaLink="$G$22" lockText="1" noThreeD="1"/>
</file>

<file path=xl/ctrlProps/ctrlProp33.xml><?xml version="1.0" encoding="utf-8"?>
<formControlPr xmlns="http://schemas.microsoft.com/office/spreadsheetml/2009/9/main" objectType="CheckBox" fmlaLink="$G$23" lockText="1" noThreeD="1"/>
</file>

<file path=xl/ctrlProps/ctrlProp34.xml><?xml version="1.0" encoding="utf-8"?>
<formControlPr xmlns="http://schemas.microsoft.com/office/spreadsheetml/2009/9/main" objectType="CheckBox" fmlaLink="$G$24" lockText="1" noThreeD="1"/>
</file>

<file path=xl/ctrlProps/ctrlProp35.xml><?xml version="1.0" encoding="utf-8"?>
<formControlPr xmlns="http://schemas.microsoft.com/office/spreadsheetml/2009/9/main" objectType="CheckBox" fmlaLink="$G$25" lockText="1" noThreeD="1"/>
</file>

<file path=xl/ctrlProps/ctrlProp36.xml><?xml version="1.0" encoding="utf-8"?>
<formControlPr xmlns="http://schemas.microsoft.com/office/spreadsheetml/2009/9/main" objectType="CheckBox" fmlaLink="$G$26" lockText="1" noThreeD="1"/>
</file>

<file path=xl/ctrlProps/ctrlProp37.xml><?xml version="1.0" encoding="utf-8"?>
<formControlPr xmlns="http://schemas.microsoft.com/office/spreadsheetml/2009/9/main" objectType="CheckBox" fmlaLink="$G$27" lockText="1" noThreeD="1"/>
</file>

<file path=xl/ctrlProps/ctrlProp38.xml><?xml version="1.0" encoding="utf-8"?>
<formControlPr xmlns="http://schemas.microsoft.com/office/spreadsheetml/2009/9/main" objectType="CheckBox" fmlaLink="$G$28" lockText="1" noThreeD="1"/>
</file>

<file path=xl/ctrlProps/ctrlProp39.xml><?xml version="1.0" encoding="utf-8"?>
<formControlPr xmlns="http://schemas.microsoft.com/office/spreadsheetml/2009/9/main" objectType="CheckBox" fmlaLink="$H$12" lockText="1" noThreeD="1"/>
</file>

<file path=xl/ctrlProps/ctrlProp4.xml><?xml version="1.0" encoding="utf-8"?>
<formControlPr xmlns="http://schemas.microsoft.com/office/spreadsheetml/2009/9/main" objectType="CheckBox" fmlaLink="$F$14" lockText="1" noThreeD="1"/>
</file>

<file path=xl/ctrlProps/ctrlProp40.xml><?xml version="1.0" encoding="utf-8"?>
<formControlPr xmlns="http://schemas.microsoft.com/office/spreadsheetml/2009/9/main" objectType="CheckBox" fmlaLink="$H$13" lockText="1" noThreeD="1"/>
</file>

<file path=xl/ctrlProps/ctrlProp41.xml><?xml version="1.0" encoding="utf-8"?>
<formControlPr xmlns="http://schemas.microsoft.com/office/spreadsheetml/2009/9/main" objectType="CheckBox" fmlaLink="$H$14" lockText="1" noThreeD="1"/>
</file>

<file path=xl/ctrlProps/ctrlProp42.xml><?xml version="1.0" encoding="utf-8"?>
<formControlPr xmlns="http://schemas.microsoft.com/office/spreadsheetml/2009/9/main" objectType="CheckBox" fmlaLink="$H$15" lockText="1" noThreeD="1"/>
</file>

<file path=xl/ctrlProps/ctrlProp43.xml><?xml version="1.0" encoding="utf-8"?>
<formControlPr xmlns="http://schemas.microsoft.com/office/spreadsheetml/2009/9/main" objectType="CheckBox" fmlaLink="$H$16" lockText="1" noThreeD="1"/>
</file>

<file path=xl/ctrlProps/ctrlProp44.xml><?xml version="1.0" encoding="utf-8"?>
<formControlPr xmlns="http://schemas.microsoft.com/office/spreadsheetml/2009/9/main" objectType="CheckBox" fmlaLink="$H$17" lockText="1" noThreeD="1"/>
</file>

<file path=xl/ctrlProps/ctrlProp45.xml><?xml version="1.0" encoding="utf-8"?>
<formControlPr xmlns="http://schemas.microsoft.com/office/spreadsheetml/2009/9/main" objectType="CheckBox" fmlaLink="$H$18" lockText="1" noThreeD="1"/>
</file>

<file path=xl/ctrlProps/ctrlProp46.xml><?xml version="1.0" encoding="utf-8"?>
<formControlPr xmlns="http://schemas.microsoft.com/office/spreadsheetml/2009/9/main" objectType="CheckBox" fmlaLink="$H$19" lockText="1" noThreeD="1"/>
</file>

<file path=xl/ctrlProps/ctrlProp47.xml><?xml version="1.0" encoding="utf-8"?>
<formControlPr xmlns="http://schemas.microsoft.com/office/spreadsheetml/2009/9/main" objectType="CheckBox" fmlaLink="$H$20" lockText="1" noThreeD="1"/>
</file>

<file path=xl/ctrlProps/ctrlProp48.xml><?xml version="1.0" encoding="utf-8"?>
<formControlPr xmlns="http://schemas.microsoft.com/office/spreadsheetml/2009/9/main" objectType="CheckBox" fmlaLink="$H$21" lockText="1" noThreeD="1"/>
</file>

<file path=xl/ctrlProps/ctrlProp49.xml><?xml version="1.0" encoding="utf-8"?>
<formControlPr xmlns="http://schemas.microsoft.com/office/spreadsheetml/2009/9/main" objectType="CheckBox" fmlaLink="$H$22" lockText="1" noThreeD="1"/>
</file>

<file path=xl/ctrlProps/ctrlProp5.xml><?xml version="1.0" encoding="utf-8"?>
<formControlPr xmlns="http://schemas.microsoft.com/office/spreadsheetml/2009/9/main" objectType="CheckBox" fmlaLink="$F$15" lockText="1" noThreeD="1"/>
</file>

<file path=xl/ctrlProps/ctrlProp50.xml><?xml version="1.0" encoding="utf-8"?>
<formControlPr xmlns="http://schemas.microsoft.com/office/spreadsheetml/2009/9/main" objectType="CheckBox" fmlaLink="$H$23" lockText="1" noThreeD="1"/>
</file>

<file path=xl/ctrlProps/ctrlProp51.xml><?xml version="1.0" encoding="utf-8"?>
<formControlPr xmlns="http://schemas.microsoft.com/office/spreadsheetml/2009/9/main" objectType="CheckBox" fmlaLink="$H$24" lockText="1" noThreeD="1"/>
</file>

<file path=xl/ctrlProps/ctrlProp52.xml><?xml version="1.0" encoding="utf-8"?>
<formControlPr xmlns="http://schemas.microsoft.com/office/spreadsheetml/2009/9/main" objectType="CheckBox" fmlaLink="$H$25" lockText="1" noThreeD="1"/>
</file>

<file path=xl/ctrlProps/ctrlProp53.xml><?xml version="1.0" encoding="utf-8"?>
<formControlPr xmlns="http://schemas.microsoft.com/office/spreadsheetml/2009/9/main" objectType="CheckBox" fmlaLink="$H$26" lockText="1" noThreeD="1"/>
</file>

<file path=xl/ctrlProps/ctrlProp54.xml><?xml version="1.0" encoding="utf-8"?>
<formControlPr xmlns="http://schemas.microsoft.com/office/spreadsheetml/2009/9/main" objectType="CheckBox" fmlaLink="$H$27" lockText="1" noThreeD="1"/>
</file>

<file path=xl/ctrlProps/ctrlProp55.xml><?xml version="1.0" encoding="utf-8"?>
<formControlPr xmlns="http://schemas.microsoft.com/office/spreadsheetml/2009/9/main" objectType="CheckBox" fmlaLink="$H$28" lockText="1" noThreeD="1"/>
</file>

<file path=xl/ctrlProps/ctrlProp56.xml><?xml version="1.0" encoding="utf-8"?>
<formControlPr xmlns="http://schemas.microsoft.com/office/spreadsheetml/2009/9/main" objectType="CheckBox" fmlaLink="$I$12" lockText="1" noThreeD="1"/>
</file>

<file path=xl/ctrlProps/ctrlProp57.xml><?xml version="1.0" encoding="utf-8"?>
<formControlPr xmlns="http://schemas.microsoft.com/office/spreadsheetml/2009/9/main" objectType="CheckBox" fmlaLink="$I$13" lockText="1" noThreeD="1"/>
</file>

<file path=xl/ctrlProps/ctrlProp58.xml><?xml version="1.0" encoding="utf-8"?>
<formControlPr xmlns="http://schemas.microsoft.com/office/spreadsheetml/2009/9/main" objectType="CheckBox" fmlaLink="$I$14" lockText="1" noThreeD="1"/>
</file>

<file path=xl/ctrlProps/ctrlProp59.xml><?xml version="1.0" encoding="utf-8"?>
<formControlPr xmlns="http://schemas.microsoft.com/office/spreadsheetml/2009/9/main" objectType="CheckBox" fmlaLink="$I$15" lockText="1" noThreeD="1"/>
</file>

<file path=xl/ctrlProps/ctrlProp6.xml><?xml version="1.0" encoding="utf-8"?>
<formControlPr xmlns="http://schemas.microsoft.com/office/spreadsheetml/2009/9/main" objectType="CheckBox" fmlaLink="$G$11" lockText="1" noThreeD="1"/>
</file>

<file path=xl/ctrlProps/ctrlProp60.xml><?xml version="1.0" encoding="utf-8"?>
<formControlPr xmlns="http://schemas.microsoft.com/office/spreadsheetml/2009/9/main" objectType="CheckBox" fmlaLink="$I$16" lockText="1" noThreeD="1"/>
</file>

<file path=xl/ctrlProps/ctrlProp61.xml><?xml version="1.0" encoding="utf-8"?>
<formControlPr xmlns="http://schemas.microsoft.com/office/spreadsheetml/2009/9/main" objectType="CheckBox" fmlaLink="$I$17" lockText="1" noThreeD="1"/>
</file>

<file path=xl/ctrlProps/ctrlProp62.xml><?xml version="1.0" encoding="utf-8"?>
<formControlPr xmlns="http://schemas.microsoft.com/office/spreadsheetml/2009/9/main" objectType="CheckBox" fmlaLink="$I$18" lockText="1" noThreeD="1"/>
</file>

<file path=xl/ctrlProps/ctrlProp63.xml><?xml version="1.0" encoding="utf-8"?>
<formControlPr xmlns="http://schemas.microsoft.com/office/spreadsheetml/2009/9/main" objectType="CheckBox" fmlaLink="$I$19" lockText="1" noThreeD="1"/>
</file>

<file path=xl/ctrlProps/ctrlProp64.xml><?xml version="1.0" encoding="utf-8"?>
<formControlPr xmlns="http://schemas.microsoft.com/office/spreadsheetml/2009/9/main" objectType="CheckBox" fmlaLink="$I$20" lockText="1" noThreeD="1"/>
</file>

<file path=xl/ctrlProps/ctrlProp65.xml><?xml version="1.0" encoding="utf-8"?>
<formControlPr xmlns="http://schemas.microsoft.com/office/spreadsheetml/2009/9/main" objectType="CheckBox" fmlaLink="$I$21" lockText="1" noThreeD="1"/>
</file>

<file path=xl/ctrlProps/ctrlProp66.xml><?xml version="1.0" encoding="utf-8"?>
<formControlPr xmlns="http://schemas.microsoft.com/office/spreadsheetml/2009/9/main" objectType="CheckBox" fmlaLink="$I$22" lockText="1" noThreeD="1"/>
</file>

<file path=xl/ctrlProps/ctrlProp67.xml><?xml version="1.0" encoding="utf-8"?>
<formControlPr xmlns="http://schemas.microsoft.com/office/spreadsheetml/2009/9/main" objectType="CheckBox" fmlaLink="$I$23" lockText="1" noThreeD="1"/>
</file>

<file path=xl/ctrlProps/ctrlProp68.xml><?xml version="1.0" encoding="utf-8"?>
<formControlPr xmlns="http://schemas.microsoft.com/office/spreadsheetml/2009/9/main" objectType="CheckBox" fmlaLink="$I$24" lockText="1" noThreeD="1"/>
</file>

<file path=xl/ctrlProps/ctrlProp69.xml><?xml version="1.0" encoding="utf-8"?>
<formControlPr xmlns="http://schemas.microsoft.com/office/spreadsheetml/2009/9/main" objectType="CheckBox" fmlaLink="$I$25" lockText="1" noThreeD="1"/>
</file>

<file path=xl/ctrlProps/ctrlProp7.xml><?xml version="1.0" encoding="utf-8"?>
<formControlPr xmlns="http://schemas.microsoft.com/office/spreadsheetml/2009/9/main" objectType="CheckBox" fmlaLink="$H$11" lockText="1" noThreeD="1"/>
</file>

<file path=xl/ctrlProps/ctrlProp70.xml><?xml version="1.0" encoding="utf-8"?>
<formControlPr xmlns="http://schemas.microsoft.com/office/spreadsheetml/2009/9/main" objectType="CheckBox" fmlaLink="$I$26" lockText="1" noThreeD="1"/>
</file>

<file path=xl/ctrlProps/ctrlProp71.xml><?xml version="1.0" encoding="utf-8"?>
<formControlPr xmlns="http://schemas.microsoft.com/office/spreadsheetml/2009/9/main" objectType="CheckBox" fmlaLink="$I$27" lockText="1" noThreeD="1"/>
</file>

<file path=xl/ctrlProps/ctrlProp72.xml><?xml version="1.0" encoding="utf-8"?>
<formControlPr xmlns="http://schemas.microsoft.com/office/spreadsheetml/2009/9/main" objectType="CheckBox" fmlaLink="$I$28" lockText="1" noThreeD="1"/>
</file>

<file path=xl/ctrlProps/ctrlProp8.xml><?xml version="1.0" encoding="utf-8"?>
<formControlPr xmlns="http://schemas.microsoft.com/office/spreadsheetml/2009/9/main" objectType="CheckBox" fmlaLink="$I$11" lockText="1" noThreeD="1"/>
</file>

<file path=xl/ctrlProps/ctrlProp9.xml><?xml version="1.0" encoding="utf-8"?>
<formControlPr xmlns="http://schemas.microsoft.com/office/spreadsheetml/2009/9/main" objectType="CheckBox" fmlaLink="$F$16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10</xdr:row>
          <xdr:rowOff>0</xdr:rowOff>
        </xdr:from>
        <xdr:to>
          <xdr:col>5</xdr:col>
          <xdr:colOff>381000</xdr:colOff>
          <xdr:row>11</xdr:row>
          <xdr:rowOff>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11</xdr:row>
          <xdr:rowOff>0</xdr:rowOff>
        </xdr:from>
        <xdr:to>
          <xdr:col>5</xdr:col>
          <xdr:colOff>381000</xdr:colOff>
          <xdr:row>12</xdr:row>
          <xdr:rowOff>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12</xdr:row>
          <xdr:rowOff>0</xdr:rowOff>
        </xdr:from>
        <xdr:to>
          <xdr:col>5</xdr:col>
          <xdr:colOff>381000</xdr:colOff>
          <xdr:row>13</xdr:row>
          <xdr:rowOff>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13</xdr:row>
          <xdr:rowOff>0</xdr:rowOff>
        </xdr:from>
        <xdr:to>
          <xdr:col>5</xdr:col>
          <xdr:colOff>381000</xdr:colOff>
          <xdr:row>14</xdr:row>
          <xdr:rowOff>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14</xdr:row>
          <xdr:rowOff>0</xdr:rowOff>
        </xdr:from>
        <xdr:to>
          <xdr:col>5</xdr:col>
          <xdr:colOff>381000</xdr:colOff>
          <xdr:row>15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10</xdr:row>
          <xdr:rowOff>0</xdr:rowOff>
        </xdr:from>
        <xdr:to>
          <xdr:col>6</xdr:col>
          <xdr:colOff>365760</xdr:colOff>
          <xdr:row>11</xdr:row>
          <xdr:rowOff>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10</xdr:row>
          <xdr:rowOff>0</xdr:rowOff>
        </xdr:from>
        <xdr:to>
          <xdr:col>7</xdr:col>
          <xdr:colOff>365760</xdr:colOff>
          <xdr:row>11</xdr:row>
          <xdr:rowOff>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10</xdr:row>
          <xdr:rowOff>0</xdr:rowOff>
        </xdr:from>
        <xdr:to>
          <xdr:col>8</xdr:col>
          <xdr:colOff>365760</xdr:colOff>
          <xdr:row>11</xdr:row>
          <xdr:rowOff>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15</xdr:row>
          <xdr:rowOff>0</xdr:rowOff>
        </xdr:from>
        <xdr:to>
          <xdr:col>5</xdr:col>
          <xdr:colOff>381000</xdr:colOff>
          <xdr:row>16</xdr:row>
          <xdr:rowOff>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16</xdr:row>
          <xdr:rowOff>0</xdr:rowOff>
        </xdr:from>
        <xdr:to>
          <xdr:col>5</xdr:col>
          <xdr:colOff>381000</xdr:colOff>
          <xdr:row>17</xdr:row>
          <xdr:rowOff>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17</xdr:row>
          <xdr:rowOff>0</xdr:rowOff>
        </xdr:from>
        <xdr:to>
          <xdr:col>5</xdr:col>
          <xdr:colOff>381000</xdr:colOff>
          <xdr:row>18</xdr:row>
          <xdr:rowOff>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18</xdr:row>
          <xdr:rowOff>0</xdr:rowOff>
        </xdr:from>
        <xdr:to>
          <xdr:col>5</xdr:col>
          <xdr:colOff>381000</xdr:colOff>
          <xdr:row>19</xdr:row>
          <xdr:rowOff>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19</xdr:row>
          <xdr:rowOff>0</xdr:rowOff>
        </xdr:from>
        <xdr:to>
          <xdr:col>5</xdr:col>
          <xdr:colOff>381000</xdr:colOff>
          <xdr:row>20</xdr:row>
          <xdr:rowOff>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20</xdr:row>
          <xdr:rowOff>0</xdr:rowOff>
        </xdr:from>
        <xdr:to>
          <xdr:col>5</xdr:col>
          <xdr:colOff>381000</xdr:colOff>
          <xdr:row>21</xdr:row>
          <xdr:rowOff>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21</xdr:row>
          <xdr:rowOff>0</xdr:rowOff>
        </xdr:from>
        <xdr:to>
          <xdr:col>5</xdr:col>
          <xdr:colOff>381000</xdr:colOff>
          <xdr:row>22</xdr:row>
          <xdr:rowOff>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22</xdr:row>
          <xdr:rowOff>0</xdr:rowOff>
        </xdr:from>
        <xdr:to>
          <xdr:col>5</xdr:col>
          <xdr:colOff>381000</xdr:colOff>
          <xdr:row>23</xdr:row>
          <xdr:rowOff>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23</xdr:row>
          <xdr:rowOff>0</xdr:rowOff>
        </xdr:from>
        <xdr:to>
          <xdr:col>5</xdr:col>
          <xdr:colOff>381000</xdr:colOff>
          <xdr:row>24</xdr:row>
          <xdr:rowOff>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24</xdr:row>
          <xdr:rowOff>0</xdr:rowOff>
        </xdr:from>
        <xdr:to>
          <xdr:col>5</xdr:col>
          <xdr:colOff>381000</xdr:colOff>
          <xdr:row>25</xdr:row>
          <xdr:rowOff>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25</xdr:row>
          <xdr:rowOff>0</xdr:rowOff>
        </xdr:from>
        <xdr:to>
          <xdr:col>5</xdr:col>
          <xdr:colOff>381000</xdr:colOff>
          <xdr:row>26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26</xdr:row>
          <xdr:rowOff>0</xdr:rowOff>
        </xdr:from>
        <xdr:to>
          <xdr:col>5</xdr:col>
          <xdr:colOff>381000</xdr:colOff>
          <xdr:row>27</xdr:row>
          <xdr:rowOff>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27</xdr:row>
          <xdr:rowOff>0</xdr:rowOff>
        </xdr:from>
        <xdr:to>
          <xdr:col>5</xdr:col>
          <xdr:colOff>381000</xdr:colOff>
          <xdr:row>28</xdr:row>
          <xdr:rowOff>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11</xdr:row>
          <xdr:rowOff>0</xdr:rowOff>
        </xdr:from>
        <xdr:to>
          <xdr:col>6</xdr:col>
          <xdr:colOff>365760</xdr:colOff>
          <xdr:row>12</xdr:row>
          <xdr:rowOff>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12</xdr:row>
          <xdr:rowOff>0</xdr:rowOff>
        </xdr:from>
        <xdr:to>
          <xdr:col>6</xdr:col>
          <xdr:colOff>365760</xdr:colOff>
          <xdr:row>13</xdr:row>
          <xdr:rowOff>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13</xdr:row>
          <xdr:rowOff>0</xdr:rowOff>
        </xdr:from>
        <xdr:to>
          <xdr:col>6</xdr:col>
          <xdr:colOff>365760</xdr:colOff>
          <xdr:row>14</xdr:row>
          <xdr:rowOff>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14</xdr:row>
          <xdr:rowOff>0</xdr:rowOff>
        </xdr:from>
        <xdr:to>
          <xdr:col>6</xdr:col>
          <xdr:colOff>365760</xdr:colOff>
          <xdr:row>15</xdr:row>
          <xdr:rowOff>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15</xdr:row>
          <xdr:rowOff>0</xdr:rowOff>
        </xdr:from>
        <xdr:to>
          <xdr:col>6</xdr:col>
          <xdr:colOff>365760</xdr:colOff>
          <xdr:row>16</xdr:row>
          <xdr:rowOff>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16</xdr:row>
          <xdr:rowOff>0</xdr:rowOff>
        </xdr:from>
        <xdr:to>
          <xdr:col>6</xdr:col>
          <xdr:colOff>365760</xdr:colOff>
          <xdr:row>17</xdr:row>
          <xdr:rowOff>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17</xdr:row>
          <xdr:rowOff>0</xdr:rowOff>
        </xdr:from>
        <xdr:to>
          <xdr:col>6</xdr:col>
          <xdr:colOff>365760</xdr:colOff>
          <xdr:row>18</xdr:row>
          <xdr:rowOff>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18</xdr:row>
          <xdr:rowOff>0</xdr:rowOff>
        </xdr:from>
        <xdr:to>
          <xdr:col>6</xdr:col>
          <xdr:colOff>365760</xdr:colOff>
          <xdr:row>19</xdr:row>
          <xdr:rowOff>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19</xdr:row>
          <xdr:rowOff>0</xdr:rowOff>
        </xdr:from>
        <xdr:to>
          <xdr:col>6</xdr:col>
          <xdr:colOff>365760</xdr:colOff>
          <xdr:row>20</xdr:row>
          <xdr:rowOff>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20</xdr:row>
          <xdr:rowOff>0</xdr:rowOff>
        </xdr:from>
        <xdr:to>
          <xdr:col>6</xdr:col>
          <xdr:colOff>365760</xdr:colOff>
          <xdr:row>21</xdr:row>
          <xdr:rowOff>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21</xdr:row>
          <xdr:rowOff>0</xdr:rowOff>
        </xdr:from>
        <xdr:to>
          <xdr:col>6</xdr:col>
          <xdr:colOff>365760</xdr:colOff>
          <xdr:row>22</xdr:row>
          <xdr:rowOff>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22</xdr:row>
          <xdr:rowOff>0</xdr:rowOff>
        </xdr:from>
        <xdr:to>
          <xdr:col>6</xdr:col>
          <xdr:colOff>365760</xdr:colOff>
          <xdr:row>23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23</xdr:row>
          <xdr:rowOff>0</xdr:rowOff>
        </xdr:from>
        <xdr:to>
          <xdr:col>6</xdr:col>
          <xdr:colOff>365760</xdr:colOff>
          <xdr:row>24</xdr:row>
          <xdr:rowOff>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24</xdr:row>
          <xdr:rowOff>0</xdr:rowOff>
        </xdr:from>
        <xdr:to>
          <xdr:col>6</xdr:col>
          <xdr:colOff>365760</xdr:colOff>
          <xdr:row>25</xdr:row>
          <xdr:rowOff>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25</xdr:row>
          <xdr:rowOff>0</xdr:rowOff>
        </xdr:from>
        <xdr:to>
          <xdr:col>6</xdr:col>
          <xdr:colOff>365760</xdr:colOff>
          <xdr:row>26</xdr:row>
          <xdr:rowOff>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26</xdr:row>
          <xdr:rowOff>0</xdr:rowOff>
        </xdr:from>
        <xdr:to>
          <xdr:col>6</xdr:col>
          <xdr:colOff>365760</xdr:colOff>
          <xdr:row>27</xdr:row>
          <xdr:rowOff>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27</xdr:row>
          <xdr:rowOff>0</xdr:rowOff>
        </xdr:from>
        <xdr:to>
          <xdr:col>6</xdr:col>
          <xdr:colOff>365760</xdr:colOff>
          <xdr:row>28</xdr:row>
          <xdr:rowOff>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11</xdr:row>
          <xdr:rowOff>0</xdr:rowOff>
        </xdr:from>
        <xdr:to>
          <xdr:col>7</xdr:col>
          <xdr:colOff>365760</xdr:colOff>
          <xdr:row>12</xdr:row>
          <xdr:rowOff>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12</xdr:row>
          <xdr:rowOff>0</xdr:rowOff>
        </xdr:from>
        <xdr:to>
          <xdr:col>7</xdr:col>
          <xdr:colOff>365760</xdr:colOff>
          <xdr:row>13</xdr:row>
          <xdr:rowOff>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13</xdr:row>
          <xdr:rowOff>0</xdr:rowOff>
        </xdr:from>
        <xdr:to>
          <xdr:col>7</xdr:col>
          <xdr:colOff>365760</xdr:colOff>
          <xdr:row>14</xdr:row>
          <xdr:rowOff>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14</xdr:row>
          <xdr:rowOff>0</xdr:rowOff>
        </xdr:from>
        <xdr:to>
          <xdr:col>7</xdr:col>
          <xdr:colOff>365760</xdr:colOff>
          <xdr:row>15</xdr:row>
          <xdr:rowOff>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15</xdr:row>
          <xdr:rowOff>0</xdr:rowOff>
        </xdr:from>
        <xdr:to>
          <xdr:col>7</xdr:col>
          <xdr:colOff>365760</xdr:colOff>
          <xdr:row>16</xdr:row>
          <xdr:rowOff>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16</xdr:row>
          <xdr:rowOff>0</xdr:rowOff>
        </xdr:from>
        <xdr:to>
          <xdr:col>7</xdr:col>
          <xdr:colOff>365760</xdr:colOff>
          <xdr:row>17</xdr:row>
          <xdr:rowOff>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17</xdr:row>
          <xdr:rowOff>0</xdr:rowOff>
        </xdr:from>
        <xdr:to>
          <xdr:col>7</xdr:col>
          <xdr:colOff>365760</xdr:colOff>
          <xdr:row>18</xdr:row>
          <xdr:rowOff>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18</xdr:row>
          <xdr:rowOff>0</xdr:rowOff>
        </xdr:from>
        <xdr:to>
          <xdr:col>7</xdr:col>
          <xdr:colOff>365760</xdr:colOff>
          <xdr:row>19</xdr:row>
          <xdr:rowOff>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19</xdr:row>
          <xdr:rowOff>0</xdr:rowOff>
        </xdr:from>
        <xdr:to>
          <xdr:col>7</xdr:col>
          <xdr:colOff>365760</xdr:colOff>
          <xdr:row>20</xdr:row>
          <xdr:rowOff>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20</xdr:row>
          <xdr:rowOff>0</xdr:rowOff>
        </xdr:from>
        <xdr:to>
          <xdr:col>7</xdr:col>
          <xdr:colOff>365760</xdr:colOff>
          <xdr:row>21</xdr:row>
          <xdr:rowOff>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21</xdr:row>
          <xdr:rowOff>0</xdr:rowOff>
        </xdr:from>
        <xdr:to>
          <xdr:col>7</xdr:col>
          <xdr:colOff>365760</xdr:colOff>
          <xdr:row>22</xdr:row>
          <xdr:rowOff>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22</xdr:row>
          <xdr:rowOff>0</xdr:rowOff>
        </xdr:from>
        <xdr:to>
          <xdr:col>7</xdr:col>
          <xdr:colOff>365760</xdr:colOff>
          <xdr:row>23</xdr:row>
          <xdr:rowOff>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23</xdr:row>
          <xdr:rowOff>0</xdr:rowOff>
        </xdr:from>
        <xdr:to>
          <xdr:col>7</xdr:col>
          <xdr:colOff>365760</xdr:colOff>
          <xdr:row>24</xdr:row>
          <xdr:rowOff>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24</xdr:row>
          <xdr:rowOff>0</xdr:rowOff>
        </xdr:from>
        <xdr:to>
          <xdr:col>7</xdr:col>
          <xdr:colOff>365760</xdr:colOff>
          <xdr:row>25</xdr:row>
          <xdr:rowOff>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25</xdr:row>
          <xdr:rowOff>0</xdr:rowOff>
        </xdr:from>
        <xdr:to>
          <xdr:col>7</xdr:col>
          <xdr:colOff>365760</xdr:colOff>
          <xdr:row>26</xdr:row>
          <xdr:rowOff>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26</xdr:row>
          <xdr:rowOff>0</xdr:rowOff>
        </xdr:from>
        <xdr:to>
          <xdr:col>7</xdr:col>
          <xdr:colOff>365760</xdr:colOff>
          <xdr:row>27</xdr:row>
          <xdr:rowOff>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27</xdr:row>
          <xdr:rowOff>0</xdr:rowOff>
        </xdr:from>
        <xdr:to>
          <xdr:col>7</xdr:col>
          <xdr:colOff>365760</xdr:colOff>
          <xdr:row>28</xdr:row>
          <xdr:rowOff>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11</xdr:row>
          <xdr:rowOff>0</xdr:rowOff>
        </xdr:from>
        <xdr:to>
          <xdr:col>8</xdr:col>
          <xdr:colOff>365760</xdr:colOff>
          <xdr:row>12</xdr:row>
          <xdr:rowOff>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12</xdr:row>
          <xdr:rowOff>0</xdr:rowOff>
        </xdr:from>
        <xdr:to>
          <xdr:col>8</xdr:col>
          <xdr:colOff>365760</xdr:colOff>
          <xdr:row>13</xdr:row>
          <xdr:rowOff>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13</xdr:row>
          <xdr:rowOff>0</xdr:rowOff>
        </xdr:from>
        <xdr:to>
          <xdr:col>8</xdr:col>
          <xdr:colOff>365760</xdr:colOff>
          <xdr:row>14</xdr:row>
          <xdr:rowOff>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14</xdr:row>
          <xdr:rowOff>0</xdr:rowOff>
        </xdr:from>
        <xdr:to>
          <xdr:col>8</xdr:col>
          <xdr:colOff>365760</xdr:colOff>
          <xdr:row>15</xdr:row>
          <xdr:rowOff>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15</xdr:row>
          <xdr:rowOff>0</xdr:rowOff>
        </xdr:from>
        <xdr:to>
          <xdr:col>8</xdr:col>
          <xdr:colOff>365760</xdr:colOff>
          <xdr:row>16</xdr:row>
          <xdr:rowOff>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16</xdr:row>
          <xdr:rowOff>0</xdr:rowOff>
        </xdr:from>
        <xdr:to>
          <xdr:col>8</xdr:col>
          <xdr:colOff>365760</xdr:colOff>
          <xdr:row>17</xdr:row>
          <xdr:rowOff>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17</xdr:row>
          <xdr:rowOff>0</xdr:rowOff>
        </xdr:from>
        <xdr:to>
          <xdr:col>8</xdr:col>
          <xdr:colOff>365760</xdr:colOff>
          <xdr:row>18</xdr:row>
          <xdr:rowOff>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18</xdr:row>
          <xdr:rowOff>0</xdr:rowOff>
        </xdr:from>
        <xdr:to>
          <xdr:col>8</xdr:col>
          <xdr:colOff>365760</xdr:colOff>
          <xdr:row>19</xdr:row>
          <xdr:rowOff>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19</xdr:row>
          <xdr:rowOff>0</xdr:rowOff>
        </xdr:from>
        <xdr:to>
          <xdr:col>8</xdr:col>
          <xdr:colOff>365760</xdr:colOff>
          <xdr:row>20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20</xdr:row>
          <xdr:rowOff>0</xdr:rowOff>
        </xdr:from>
        <xdr:to>
          <xdr:col>8</xdr:col>
          <xdr:colOff>365760</xdr:colOff>
          <xdr:row>21</xdr:row>
          <xdr:rowOff>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21</xdr:row>
          <xdr:rowOff>0</xdr:rowOff>
        </xdr:from>
        <xdr:to>
          <xdr:col>8</xdr:col>
          <xdr:colOff>365760</xdr:colOff>
          <xdr:row>22</xdr:row>
          <xdr:rowOff>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22</xdr:row>
          <xdr:rowOff>0</xdr:rowOff>
        </xdr:from>
        <xdr:to>
          <xdr:col>8</xdr:col>
          <xdr:colOff>365760</xdr:colOff>
          <xdr:row>23</xdr:row>
          <xdr:rowOff>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23</xdr:row>
          <xdr:rowOff>0</xdr:rowOff>
        </xdr:from>
        <xdr:to>
          <xdr:col>8</xdr:col>
          <xdr:colOff>365760</xdr:colOff>
          <xdr:row>24</xdr:row>
          <xdr:rowOff>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24</xdr:row>
          <xdr:rowOff>0</xdr:rowOff>
        </xdr:from>
        <xdr:to>
          <xdr:col>8</xdr:col>
          <xdr:colOff>365760</xdr:colOff>
          <xdr:row>25</xdr:row>
          <xdr:rowOff>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25</xdr:row>
          <xdr:rowOff>0</xdr:rowOff>
        </xdr:from>
        <xdr:to>
          <xdr:col>8</xdr:col>
          <xdr:colOff>365760</xdr:colOff>
          <xdr:row>26</xdr:row>
          <xdr:rowOff>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26</xdr:row>
          <xdr:rowOff>0</xdr:rowOff>
        </xdr:from>
        <xdr:to>
          <xdr:col>8</xdr:col>
          <xdr:colOff>365760</xdr:colOff>
          <xdr:row>27</xdr:row>
          <xdr:rowOff>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27</xdr:row>
          <xdr:rowOff>0</xdr:rowOff>
        </xdr:from>
        <xdr:to>
          <xdr:col>8</xdr:col>
          <xdr:colOff>365760</xdr:colOff>
          <xdr:row>28</xdr:row>
          <xdr:rowOff>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1.xml"/><Relationship Id="rId21" Type="http://schemas.openxmlformats.org/officeDocument/2006/relationships/ctrlProp" Target="../ctrlProps/ctrlProp16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63" Type="http://schemas.openxmlformats.org/officeDocument/2006/relationships/ctrlProp" Target="../ctrlProps/ctrlProp58.xml"/><Relationship Id="rId68" Type="http://schemas.openxmlformats.org/officeDocument/2006/relationships/ctrlProp" Target="../ctrlProps/ctrlProp63.xml"/><Relationship Id="rId16" Type="http://schemas.openxmlformats.org/officeDocument/2006/relationships/ctrlProp" Target="../ctrlProps/ctrlProp1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66" Type="http://schemas.openxmlformats.org/officeDocument/2006/relationships/ctrlProp" Target="../ctrlProps/ctrlProp61.xml"/><Relationship Id="rId74" Type="http://schemas.openxmlformats.org/officeDocument/2006/relationships/ctrlProp" Target="../ctrlProps/ctrlProp69.xml"/><Relationship Id="rId5" Type="http://schemas.openxmlformats.org/officeDocument/2006/relationships/vmlDrawing" Target="../drawings/vmlDrawing2.vml"/><Relationship Id="rId61" Type="http://schemas.openxmlformats.org/officeDocument/2006/relationships/ctrlProp" Target="../ctrlProps/ctrlProp56.xml"/><Relationship Id="rId19" Type="http://schemas.openxmlformats.org/officeDocument/2006/relationships/ctrlProp" Target="../ctrlProps/ctrlProp1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77" Type="http://schemas.openxmlformats.org/officeDocument/2006/relationships/ctrlProp" Target="../ctrlProps/ctrlProp72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Relationship Id="rId67" Type="http://schemas.openxmlformats.org/officeDocument/2006/relationships/ctrlProp" Target="../ctrlProps/ctrlProp62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Relationship Id="rId70" Type="http://schemas.openxmlformats.org/officeDocument/2006/relationships/ctrlProp" Target="../ctrlProps/ctrlProp65.xml"/><Relationship Id="rId75" Type="http://schemas.openxmlformats.org/officeDocument/2006/relationships/ctrlProp" Target="../ctrlProps/ctrlProp70.xml"/><Relationship Id="rId1" Type="http://schemas.openxmlformats.org/officeDocument/2006/relationships/hyperlink" Target="mailto:daniel.mailhot@uga.edu" TargetMode="External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73" Type="http://schemas.openxmlformats.org/officeDocument/2006/relationships/ctrlProp" Target="../ctrlProps/ctrlProp68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9" Type="http://schemas.openxmlformats.org/officeDocument/2006/relationships/ctrlProp" Target="../ctrlProps/ctrlProp34.xml"/><Relationship Id="rId34" Type="http://schemas.openxmlformats.org/officeDocument/2006/relationships/ctrlProp" Target="../ctrlProps/ctrlProp29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6" Type="http://schemas.openxmlformats.org/officeDocument/2006/relationships/ctrlProp" Target="../ctrlProps/ctrlProp71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2" Type="http://schemas.openxmlformats.org/officeDocument/2006/relationships/printerSettings" Target="../printerSettings/printerSettings1.bin"/><Relationship Id="rId29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1"/>
  <sheetViews>
    <sheetView tabSelected="1" view="pageLayout" topLeftCell="A19" zoomScale="90" zoomScaleNormal="100" zoomScalePageLayoutView="90" workbookViewId="0">
      <selection activeCell="F11" sqref="F11"/>
    </sheetView>
  </sheetViews>
  <sheetFormatPr defaultColWidth="8.88671875" defaultRowHeight="14.4" x14ac:dyDescent="0.3"/>
  <cols>
    <col min="1" max="1" width="3.33203125" customWidth="1"/>
    <col min="2" max="2" width="7.88671875" customWidth="1"/>
    <col min="3" max="3" width="34.109375" customWidth="1"/>
    <col min="4" max="4" width="12.6640625" customWidth="1"/>
    <col min="5" max="5" width="2.88671875" customWidth="1"/>
    <col min="6" max="9" width="10.88671875" style="43" customWidth="1"/>
    <col min="10" max="10" width="2.88671875" customWidth="1"/>
    <col min="11" max="12" width="10.88671875" customWidth="1"/>
    <col min="13" max="13" width="2.109375" customWidth="1"/>
    <col min="14" max="14" width="3.33203125" customWidth="1"/>
    <col min="15" max="15" width="10.44140625" customWidth="1"/>
    <col min="16" max="16" width="2.44140625" customWidth="1"/>
    <col min="17" max="17" width="28.88671875" customWidth="1"/>
    <col min="18" max="18" width="53" customWidth="1"/>
    <col min="19" max="19" width="24.5546875" customWidth="1"/>
  </cols>
  <sheetData>
    <row r="1" spans="1:19" ht="17.25" customHeight="1" x14ac:dyDescent="0.4">
      <c r="A1" s="11"/>
      <c r="C1" s="49"/>
      <c r="D1" s="25"/>
      <c r="E1" s="45"/>
      <c r="F1" s="67"/>
      <c r="G1" s="67"/>
      <c r="H1" s="67"/>
      <c r="I1" s="67"/>
      <c r="J1" s="67"/>
      <c r="K1" s="64" t="s">
        <v>22</v>
      </c>
      <c r="L1" s="64"/>
      <c r="M1" s="64"/>
      <c r="N1" s="11"/>
      <c r="O1" s="6" t="s">
        <v>25</v>
      </c>
      <c r="P1" s="6"/>
      <c r="R1" s="6" t="s">
        <v>26</v>
      </c>
      <c r="S1" s="62" t="s">
        <v>24</v>
      </c>
    </row>
    <row r="2" spans="1:19" ht="17.25" customHeight="1" x14ac:dyDescent="0.3">
      <c r="A2" s="11"/>
      <c r="C2" s="40" t="s">
        <v>0</v>
      </c>
      <c r="D2" s="28"/>
      <c r="F2" s="61" t="s">
        <v>14</v>
      </c>
      <c r="G2" s="61"/>
      <c r="H2" s="61"/>
      <c r="I2" s="61"/>
      <c r="J2" s="50"/>
      <c r="K2" s="65">
        <v>43532</v>
      </c>
      <c r="L2" s="65"/>
      <c r="M2" s="65"/>
      <c r="N2" s="11"/>
      <c r="O2" t="s">
        <v>8</v>
      </c>
      <c r="R2" t="s">
        <v>8</v>
      </c>
      <c r="S2" s="62"/>
    </row>
    <row r="3" spans="1:19" ht="17.25" customHeight="1" x14ac:dyDescent="0.4">
      <c r="A3" s="11"/>
      <c r="C3" s="42"/>
      <c r="E3" s="45"/>
      <c r="F3" s="67"/>
      <c r="G3" s="67"/>
      <c r="H3" s="67"/>
      <c r="I3" s="67"/>
      <c r="J3" s="67"/>
      <c r="K3" s="35"/>
      <c r="L3" s="35"/>
      <c r="M3" s="35"/>
      <c r="N3" s="11"/>
      <c r="O3" t="s">
        <v>9</v>
      </c>
      <c r="R3" t="s">
        <v>9</v>
      </c>
      <c r="S3" s="62"/>
    </row>
    <row r="4" spans="1:19" ht="17.25" customHeight="1" x14ac:dyDescent="0.4">
      <c r="A4" s="11"/>
      <c r="C4" s="40" t="s">
        <v>1</v>
      </c>
      <c r="F4" s="61" t="s">
        <v>15</v>
      </c>
      <c r="G4" s="61"/>
      <c r="H4" s="61"/>
      <c r="I4" s="61"/>
      <c r="J4" s="50"/>
      <c r="K4" s="64" t="s">
        <v>23</v>
      </c>
      <c r="L4" s="64"/>
      <c r="M4" s="64"/>
      <c r="N4" s="11"/>
      <c r="O4" t="s">
        <v>10</v>
      </c>
      <c r="R4" t="s">
        <v>10</v>
      </c>
      <c r="S4" s="62"/>
    </row>
    <row r="5" spans="1:19" ht="17.25" customHeight="1" x14ac:dyDescent="0.3">
      <c r="A5" s="11"/>
      <c r="C5" s="42"/>
      <c r="D5" s="20"/>
      <c r="E5" s="45"/>
      <c r="F5" s="42"/>
      <c r="G5" s="42"/>
      <c r="H5" s="41"/>
      <c r="I5" s="42"/>
      <c r="J5" s="49"/>
      <c r="K5" s="66">
        <v>43546</v>
      </c>
      <c r="L5" s="66"/>
      <c r="M5" s="66"/>
      <c r="N5" s="11"/>
      <c r="O5" t="s">
        <v>11</v>
      </c>
      <c r="R5" t="s">
        <v>13</v>
      </c>
      <c r="S5" s="62"/>
    </row>
    <row r="6" spans="1:19" ht="17.25" customHeight="1" x14ac:dyDescent="0.3">
      <c r="A6" s="11"/>
      <c r="C6" s="40" t="s">
        <v>3</v>
      </c>
      <c r="F6" s="61" t="s">
        <v>4</v>
      </c>
      <c r="G6" s="61"/>
      <c r="H6" s="61" t="s">
        <v>5</v>
      </c>
      <c r="I6" s="61"/>
      <c r="J6" s="50"/>
      <c r="K6" s="16"/>
      <c r="L6" s="16"/>
      <c r="M6" s="16"/>
      <c r="N6" s="11"/>
      <c r="O6" t="s">
        <v>12</v>
      </c>
      <c r="R6" t="s">
        <v>12</v>
      </c>
      <c r="S6" s="62"/>
    </row>
    <row r="7" spans="1:19" ht="13.65" customHeight="1" x14ac:dyDescent="0.3">
      <c r="A7" s="11"/>
      <c r="C7" s="39"/>
      <c r="E7" s="28"/>
      <c r="F7" s="39"/>
      <c r="H7" s="42"/>
      <c r="I7" s="39"/>
      <c r="J7" s="39"/>
      <c r="K7" s="48"/>
      <c r="L7" s="16"/>
      <c r="M7" s="16"/>
      <c r="N7" s="11"/>
      <c r="S7" s="62"/>
    </row>
    <row r="8" spans="1:19" ht="15" customHeight="1" x14ac:dyDescent="0.3">
      <c r="F8" s="58" t="s">
        <v>40</v>
      </c>
      <c r="G8" s="59"/>
      <c r="H8" s="60"/>
      <c r="I8" s="51"/>
      <c r="S8" s="63"/>
    </row>
    <row r="9" spans="1:19" s="1" customFormat="1" ht="28.8" x14ac:dyDescent="0.4">
      <c r="F9" s="34" t="s">
        <v>38</v>
      </c>
      <c r="G9" s="34" t="s">
        <v>39</v>
      </c>
      <c r="H9" s="34" t="s">
        <v>41</v>
      </c>
      <c r="I9" s="34" t="s">
        <v>29</v>
      </c>
      <c r="N9" s="56" t="s">
        <v>28</v>
      </c>
      <c r="O9" s="57"/>
      <c r="P9" s="57"/>
      <c r="Q9" s="57"/>
      <c r="R9" s="57"/>
      <c r="S9" s="57"/>
    </row>
    <row r="10" spans="1:19" ht="43.2" x14ac:dyDescent="0.3">
      <c r="A10" s="12"/>
      <c r="B10" s="3" t="s">
        <v>16</v>
      </c>
      <c r="C10" s="26" t="s">
        <v>19</v>
      </c>
      <c r="D10" s="36" t="s">
        <v>17</v>
      </c>
      <c r="F10" s="37" t="s">
        <v>32</v>
      </c>
      <c r="G10" s="37" t="s">
        <v>33</v>
      </c>
      <c r="H10" s="37" t="s">
        <v>34</v>
      </c>
      <c r="I10" s="37" t="s">
        <v>31</v>
      </c>
      <c r="K10" s="36" t="s">
        <v>6</v>
      </c>
      <c r="L10" s="46" t="s">
        <v>35</v>
      </c>
      <c r="M10" s="12"/>
      <c r="N10" s="5"/>
      <c r="O10" s="21" t="s">
        <v>18</v>
      </c>
      <c r="P10" s="21"/>
      <c r="Q10" s="21" t="s">
        <v>42</v>
      </c>
      <c r="R10" s="17" t="s">
        <v>7</v>
      </c>
      <c r="S10" s="34" t="s">
        <v>21</v>
      </c>
    </row>
    <row r="11" spans="1:19" x14ac:dyDescent="0.3">
      <c r="A11" s="13">
        <v>1</v>
      </c>
      <c r="B11" s="2"/>
      <c r="C11" s="27"/>
      <c r="D11" s="2"/>
      <c r="F11" s="52" t="b">
        <v>0</v>
      </c>
      <c r="G11" s="52" t="b">
        <v>0</v>
      </c>
      <c r="H11" s="52" t="b">
        <v>0</v>
      </c>
      <c r="I11" s="52" t="b">
        <v>0</v>
      </c>
      <c r="K11" s="8">
        <f>SUM(Sheet1!A4:D4)</f>
        <v>0</v>
      </c>
      <c r="L11" s="47">
        <f>K11*14</f>
        <v>0</v>
      </c>
      <c r="M11" s="19"/>
      <c r="N11" s="13">
        <v>1</v>
      </c>
      <c r="O11" s="33"/>
      <c r="P11" s="32"/>
      <c r="Q11" s="33"/>
      <c r="R11" s="2"/>
      <c r="S11" s="2"/>
    </row>
    <row r="12" spans="1:19" x14ac:dyDescent="0.3">
      <c r="A12" s="13">
        <v>2</v>
      </c>
      <c r="B12" s="2"/>
      <c r="C12" s="27"/>
      <c r="D12" s="2"/>
      <c r="F12" s="52" t="b">
        <v>0</v>
      </c>
      <c r="G12" s="52" t="b">
        <v>0</v>
      </c>
      <c r="H12" s="52" t="b">
        <v>0</v>
      </c>
      <c r="I12" s="52" t="b">
        <v>0</v>
      </c>
      <c r="K12" s="8">
        <f>SUM(Sheet1!A5:D5)</f>
        <v>0</v>
      </c>
      <c r="L12" s="47">
        <f t="shared" ref="L12:L28" si="0">K12*14</f>
        <v>0</v>
      </c>
      <c r="M12" s="19"/>
      <c r="N12" s="13">
        <v>2</v>
      </c>
      <c r="O12" s="33"/>
      <c r="P12" s="32"/>
      <c r="Q12" s="33"/>
      <c r="R12" s="2"/>
      <c r="S12" s="2"/>
    </row>
    <row r="13" spans="1:19" x14ac:dyDescent="0.3">
      <c r="A13" s="13">
        <v>3</v>
      </c>
      <c r="B13" s="2"/>
      <c r="C13" s="27"/>
      <c r="D13" s="2"/>
      <c r="F13" s="52" t="b">
        <v>0</v>
      </c>
      <c r="G13" s="52" t="b">
        <v>0</v>
      </c>
      <c r="H13" s="52" t="b">
        <v>0</v>
      </c>
      <c r="I13" s="52" t="b">
        <v>0</v>
      </c>
      <c r="K13" s="8">
        <f>SUM(Sheet1!A6:D6)</f>
        <v>0</v>
      </c>
      <c r="L13" s="47">
        <f t="shared" si="0"/>
        <v>0</v>
      </c>
      <c r="M13" s="19"/>
      <c r="N13" s="13">
        <v>3</v>
      </c>
      <c r="O13" s="33"/>
      <c r="P13" s="32"/>
      <c r="Q13" s="33"/>
      <c r="R13" s="2"/>
      <c r="S13" s="2"/>
    </row>
    <row r="14" spans="1:19" x14ac:dyDescent="0.3">
      <c r="A14" s="13">
        <v>4</v>
      </c>
      <c r="B14" s="2"/>
      <c r="C14" s="27"/>
      <c r="D14" s="2"/>
      <c r="F14" s="52" t="b">
        <v>0</v>
      </c>
      <c r="G14" s="52" t="b">
        <v>0</v>
      </c>
      <c r="H14" s="52" t="b">
        <v>0</v>
      </c>
      <c r="I14" s="52" t="b">
        <v>0</v>
      </c>
      <c r="K14" s="8">
        <f>SUM(Sheet1!A7:D7)</f>
        <v>0</v>
      </c>
      <c r="L14" s="47">
        <f t="shared" si="0"/>
        <v>0</v>
      </c>
      <c r="M14" s="19"/>
      <c r="N14" s="13">
        <v>4</v>
      </c>
      <c r="O14" s="33"/>
      <c r="P14" s="32"/>
      <c r="Q14" s="33"/>
      <c r="R14" s="2"/>
      <c r="S14" s="2"/>
    </row>
    <row r="15" spans="1:19" x14ac:dyDescent="0.3">
      <c r="A15" s="13">
        <v>5</v>
      </c>
      <c r="B15" s="2"/>
      <c r="C15" s="27"/>
      <c r="D15" s="2"/>
      <c r="F15" s="52" t="b">
        <v>0</v>
      </c>
      <c r="G15" s="52" t="b">
        <v>0</v>
      </c>
      <c r="H15" s="52" t="b">
        <v>0</v>
      </c>
      <c r="I15" s="52" t="b">
        <v>0</v>
      </c>
      <c r="K15" s="8">
        <f>SUM(Sheet1!A8:D8)</f>
        <v>0</v>
      </c>
      <c r="L15" s="47">
        <f t="shared" si="0"/>
        <v>0</v>
      </c>
      <c r="M15" s="19"/>
      <c r="N15" s="13">
        <v>5</v>
      </c>
      <c r="O15" s="33"/>
      <c r="P15" s="32"/>
      <c r="Q15" s="33"/>
      <c r="R15" s="2"/>
      <c r="S15" s="2"/>
    </row>
    <row r="16" spans="1:19" x14ac:dyDescent="0.3">
      <c r="A16" s="13">
        <v>6</v>
      </c>
      <c r="B16" s="2"/>
      <c r="C16" s="27"/>
      <c r="D16" s="2"/>
      <c r="F16" s="52" t="b">
        <v>0</v>
      </c>
      <c r="G16" s="52" t="b">
        <v>0</v>
      </c>
      <c r="H16" s="52" t="b">
        <v>0</v>
      </c>
      <c r="I16" s="52" t="b">
        <v>0</v>
      </c>
      <c r="K16" s="8">
        <f>SUM(Sheet1!A9:D9)</f>
        <v>0</v>
      </c>
      <c r="L16" s="47">
        <f t="shared" si="0"/>
        <v>0</v>
      </c>
      <c r="M16" s="19"/>
      <c r="N16" s="13">
        <v>6</v>
      </c>
      <c r="O16" s="33"/>
      <c r="P16" s="32"/>
      <c r="Q16" s="33"/>
      <c r="R16" s="2"/>
      <c r="S16" s="2"/>
    </row>
    <row r="17" spans="1:19" x14ac:dyDescent="0.3">
      <c r="A17" s="13">
        <v>7</v>
      </c>
      <c r="B17" s="2"/>
      <c r="C17" s="27"/>
      <c r="D17" s="2"/>
      <c r="F17" s="52" t="b">
        <v>0</v>
      </c>
      <c r="G17" s="52" t="b">
        <v>0</v>
      </c>
      <c r="H17" s="52" t="b">
        <v>0</v>
      </c>
      <c r="I17" s="52" t="b">
        <v>0</v>
      </c>
      <c r="K17" s="8">
        <f>SUM(Sheet1!A10:D10)</f>
        <v>0</v>
      </c>
      <c r="L17" s="47">
        <f t="shared" si="0"/>
        <v>0</v>
      </c>
      <c r="M17" s="19"/>
      <c r="N17" s="13">
        <v>7</v>
      </c>
      <c r="O17" s="33"/>
      <c r="P17" s="32"/>
      <c r="Q17" s="33"/>
      <c r="R17" s="2"/>
      <c r="S17" s="2"/>
    </row>
    <row r="18" spans="1:19" x14ac:dyDescent="0.3">
      <c r="A18" s="13">
        <v>8</v>
      </c>
      <c r="B18" s="2"/>
      <c r="C18" s="27"/>
      <c r="D18" s="2"/>
      <c r="F18" s="52" t="b">
        <v>0</v>
      </c>
      <c r="G18" s="52" t="b">
        <v>0</v>
      </c>
      <c r="H18" s="52" t="b">
        <v>0</v>
      </c>
      <c r="I18" s="52" t="b">
        <v>0</v>
      </c>
      <c r="K18" s="8">
        <f>SUM(Sheet1!A11:D11)</f>
        <v>0</v>
      </c>
      <c r="L18" s="47">
        <f t="shared" si="0"/>
        <v>0</v>
      </c>
      <c r="M18" s="19"/>
      <c r="N18" s="13">
        <v>8</v>
      </c>
      <c r="O18" s="33"/>
      <c r="P18" s="32"/>
      <c r="Q18" s="33"/>
      <c r="R18" s="2"/>
      <c r="S18" s="2"/>
    </row>
    <row r="19" spans="1:19" x14ac:dyDescent="0.3">
      <c r="A19" s="13">
        <v>9</v>
      </c>
      <c r="B19" s="2"/>
      <c r="C19" s="27"/>
      <c r="D19" s="2"/>
      <c r="F19" s="52" t="b">
        <v>0</v>
      </c>
      <c r="G19" s="52" t="b">
        <v>0</v>
      </c>
      <c r="H19" s="52" t="b">
        <v>0</v>
      </c>
      <c r="I19" s="52" t="b">
        <v>0</v>
      </c>
      <c r="K19" s="8">
        <f>SUM(Sheet1!A12:D12)</f>
        <v>0</v>
      </c>
      <c r="L19" s="47">
        <f t="shared" si="0"/>
        <v>0</v>
      </c>
      <c r="M19" s="19"/>
      <c r="N19" s="13">
        <v>9</v>
      </c>
      <c r="O19" s="33"/>
      <c r="P19" s="32"/>
      <c r="Q19" s="33"/>
      <c r="R19" s="2"/>
      <c r="S19" s="2"/>
    </row>
    <row r="20" spans="1:19" x14ac:dyDescent="0.3">
      <c r="A20" s="13">
        <v>10</v>
      </c>
      <c r="B20" s="2"/>
      <c r="C20" s="27"/>
      <c r="D20" s="2"/>
      <c r="F20" s="52" t="b">
        <v>0</v>
      </c>
      <c r="G20" s="52" t="b">
        <v>0</v>
      </c>
      <c r="H20" s="52" t="b">
        <v>0</v>
      </c>
      <c r="I20" s="52" t="b">
        <v>0</v>
      </c>
      <c r="K20" s="8">
        <f>SUM(Sheet1!A13:D13)</f>
        <v>0</v>
      </c>
      <c r="L20" s="47">
        <f t="shared" si="0"/>
        <v>0</v>
      </c>
      <c r="M20" s="19"/>
      <c r="N20" s="13">
        <v>10</v>
      </c>
      <c r="O20" s="33"/>
      <c r="P20" s="32"/>
      <c r="Q20" s="33"/>
      <c r="R20" s="2"/>
      <c r="S20" s="2"/>
    </row>
    <row r="21" spans="1:19" x14ac:dyDescent="0.3">
      <c r="A21" s="13">
        <v>11</v>
      </c>
      <c r="B21" s="2"/>
      <c r="C21" s="27"/>
      <c r="D21" s="2"/>
      <c r="F21" s="52" t="b">
        <v>0</v>
      </c>
      <c r="G21" s="52" t="b">
        <v>0</v>
      </c>
      <c r="H21" s="52" t="b">
        <v>0</v>
      </c>
      <c r="I21" s="52" t="b">
        <v>0</v>
      </c>
      <c r="K21" s="8">
        <f>SUM(Sheet1!A14:D14)</f>
        <v>0</v>
      </c>
      <c r="L21" s="47">
        <f t="shared" si="0"/>
        <v>0</v>
      </c>
      <c r="M21" s="19"/>
      <c r="N21" s="13">
        <v>11</v>
      </c>
      <c r="O21" s="33"/>
      <c r="P21" s="32"/>
      <c r="Q21" s="33"/>
      <c r="R21" s="2"/>
      <c r="S21" s="2"/>
    </row>
    <row r="22" spans="1:19" x14ac:dyDescent="0.3">
      <c r="A22" s="13">
        <v>12</v>
      </c>
      <c r="B22" s="2"/>
      <c r="C22" s="27"/>
      <c r="D22" s="2"/>
      <c r="F22" s="52" t="b">
        <v>0</v>
      </c>
      <c r="G22" s="52" t="b">
        <v>0</v>
      </c>
      <c r="H22" s="52" t="b">
        <v>0</v>
      </c>
      <c r="I22" s="52" t="b">
        <v>0</v>
      </c>
      <c r="K22" s="8">
        <f>SUM(Sheet1!A15:D15)</f>
        <v>0</v>
      </c>
      <c r="L22" s="47">
        <f t="shared" si="0"/>
        <v>0</v>
      </c>
      <c r="M22" s="19"/>
      <c r="N22" s="13">
        <v>12</v>
      </c>
      <c r="O22" s="33"/>
      <c r="P22" s="32"/>
      <c r="Q22" s="33"/>
      <c r="R22" s="2"/>
      <c r="S22" s="2"/>
    </row>
    <row r="23" spans="1:19" x14ac:dyDescent="0.3">
      <c r="A23" s="13">
        <v>13</v>
      </c>
      <c r="B23" s="2"/>
      <c r="C23" s="27"/>
      <c r="D23" s="2"/>
      <c r="F23" s="52" t="b">
        <v>0</v>
      </c>
      <c r="G23" s="52" t="b">
        <v>0</v>
      </c>
      <c r="H23" s="52" t="b">
        <v>0</v>
      </c>
      <c r="I23" s="52" t="b">
        <v>0</v>
      </c>
      <c r="K23" s="8">
        <f>SUM(Sheet1!A16:D16)</f>
        <v>0</v>
      </c>
      <c r="L23" s="47">
        <f t="shared" si="0"/>
        <v>0</v>
      </c>
      <c r="M23" s="19"/>
      <c r="N23" s="13">
        <v>13</v>
      </c>
      <c r="O23" s="33"/>
      <c r="P23" s="32"/>
      <c r="Q23" s="33"/>
      <c r="R23" s="2"/>
      <c r="S23" s="2"/>
    </row>
    <row r="24" spans="1:19" x14ac:dyDescent="0.3">
      <c r="A24" s="13">
        <v>14</v>
      </c>
      <c r="B24" s="2"/>
      <c r="C24" s="27"/>
      <c r="D24" s="2"/>
      <c r="F24" s="52" t="b">
        <v>0</v>
      </c>
      <c r="G24" s="52" t="b">
        <v>0</v>
      </c>
      <c r="H24" s="52" t="b">
        <v>0</v>
      </c>
      <c r="I24" s="52" t="b">
        <v>0</v>
      </c>
      <c r="K24" s="8">
        <f>SUM(Sheet1!A17:D17)</f>
        <v>0</v>
      </c>
      <c r="L24" s="47">
        <f t="shared" si="0"/>
        <v>0</v>
      </c>
      <c r="M24" s="19"/>
      <c r="N24" s="13">
        <v>14</v>
      </c>
      <c r="O24" s="33"/>
      <c r="P24" s="32"/>
      <c r="Q24" s="33"/>
      <c r="R24" s="2"/>
      <c r="S24" s="2"/>
    </row>
    <row r="25" spans="1:19" x14ac:dyDescent="0.3">
      <c r="A25" s="13">
        <v>15</v>
      </c>
      <c r="B25" s="2"/>
      <c r="C25" s="27"/>
      <c r="D25" s="2"/>
      <c r="F25" s="52" t="b">
        <v>0</v>
      </c>
      <c r="G25" s="52" t="b">
        <v>0</v>
      </c>
      <c r="H25" s="52" t="b">
        <v>0</v>
      </c>
      <c r="I25" s="52" t="b">
        <v>0</v>
      </c>
      <c r="K25" s="8">
        <f>SUM(Sheet1!A18:D18)</f>
        <v>0</v>
      </c>
      <c r="L25" s="47">
        <f t="shared" si="0"/>
        <v>0</v>
      </c>
      <c r="M25" s="19"/>
      <c r="N25" s="13">
        <v>15</v>
      </c>
      <c r="O25" s="33"/>
      <c r="P25" s="32"/>
      <c r="Q25" s="33"/>
      <c r="R25" s="2"/>
      <c r="S25" s="2"/>
    </row>
    <row r="26" spans="1:19" x14ac:dyDescent="0.3">
      <c r="A26" s="13">
        <v>16</v>
      </c>
      <c r="B26" s="2"/>
      <c r="C26" s="27"/>
      <c r="D26" s="2"/>
      <c r="F26" s="52" t="b">
        <v>0</v>
      </c>
      <c r="G26" s="52" t="b">
        <v>0</v>
      </c>
      <c r="H26" s="52" t="b">
        <v>0</v>
      </c>
      <c r="I26" s="52" t="b">
        <v>0</v>
      </c>
      <c r="K26" s="8">
        <f>SUM(Sheet1!A19:D19)</f>
        <v>0</v>
      </c>
      <c r="L26" s="47">
        <f t="shared" si="0"/>
        <v>0</v>
      </c>
      <c r="M26" s="19"/>
      <c r="N26" s="13">
        <v>16</v>
      </c>
      <c r="O26" s="33"/>
      <c r="P26" s="32"/>
      <c r="Q26" s="33"/>
      <c r="R26" s="2"/>
      <c r="S26" s="2"/>
    </row>
    <row r="27" spans="1:19" x14ac:dyDescent="0.3">
      <c r="A27" s="13">
        <v>17</v>
      </c>
      <c r="B27" s="2"/>
      <c r="C27" s="27"/>
      <c r="D27" s="2"/>
      <c r="F27" s="52" t="b">
        <v>0</v>
      </c>
      <c r="G27" s="52" t="b">
        <v>0</v>
      </c>
      <c r="H27" s="52" t="b">
        <v>0</v>
      </c>
      <c r="I27" s="52" t="b">
        <v>0</v>
      </c>
      <c r="K27" s="8">
        <f>SUM(Sheet1!A20:D20)</f>
        <v>0</v>
      </c>
      <c r="L27" s="47">
        <f t="shared" si="0"/>
        <v>0</v>
      </c>
      <c r="M27" s="19"/>
      <c r="N27" s="13">
        <v>17</v>
      </c>
      <c r="O27" s="33"/>
      <c r="P27" s="32"/>
      <c r="Q27" s="33"/>
      <c r="R27" s="2"/>
      <c r="S27" s="2"/>
    </row>
    <row r="28" spans="1:19" x14ac:dyDescent="0.3">
      <c r="A28" s="13">
        <v>18</v>
      </c>
      <c r="B28" s="2"/>
      <c r="C28" s="27"/>
      <c r="D28" s="2"/>
      <c r="E28" s="20"/>
      <c r="F28" s="52" t="b">
        <v>0</v>
      </c>
      <c r="G28" s="52" t="b">
        <v>0</v>
      </c>
      <c r="H28" s="52" t="b">
        <v>0</v>
      </c>
      <c r="I28" s="52" t="b">
        <v>0</v>
      </c>
      <c r="K28" s="8">
        <f>SUM(Sheet1!A21:D21)</f>
        <v>0</v>
      </c>
      <c r="L28" s="47">
        <f t="shared" si="0"/>
        <v>0</v>
      </c>
      <c r="M28" s="19"/>
      <c r="N28" s="13">
        <v>18</v>
      </c>
      <c r="O28" s="33"/>
      <c r="P28" s="32"/>
      <c r="Q28" s="33"/>
      <c r="R28" s="2"/>
      <c r="S28" s="2"/>
    </row>
    <row r="29" spans="1:19" x14ac:dyDescent="0.3">
      <c r="A29" s="9"/>
      <c r="D29" s="68" t="s">
        <v>27</v>
      </c>
      <c r="E29" s="68"/>
      <c r="F29" s="68"/>
      <c r="G29" s="68"/>
      <c r="H29" s="68"/>
      <c r="I29" s="53"/>
      <c r="J29" s="39"/>
      <c r="K29" s="15">
        <f>I29*5</f>
        <v>0</v>
      </c>
      <c r="M29" s="9"/>
      <c r="N29" s="9"/>
    </row>
    <row r="30" spans="1:19" x14ac:dyDescent="0.3">
      <c r="A30" s="4"/>
      <c r="J30" s="38" t="s">
        <v>2</v>
      </c>
      <c r="K30" s="7">
        <f>SUM(K11:K29)</f>
        <v>0</v>
      </c>
      <c r="M30" s="18"/>
      <c r="N30" s="25"/>
    </row>
    <row r="31" spans="1:19" x14ac:dyDescent="0.3">
      <c r="A31" s="10"/>
      <c r="C31" s="44"/>
      <c r="D31" s="44"/>
      <c r="E31" s="44"/>
      <c r="F31" s="54"/>
      <c r="G31" s="54"/>
      <c r="H31" s="55"/>
      <c r="I31" s="55"/>
      <c r="J31" s="55"/>
      <c r="K31" s="10"/>
    </row>
  </sheetData>
  <mergeCells count="15">
    <mergeCell ref="H31:J31"/>
    <mergeCell ref="N9:S9"/>
    <mergeCell ref="F8:H8"/>
    <mergeCell ref="F2:I2"/>
    <mergeCell ref="S1:S8"/>
    <mergeCell ref="K1:M1"/>
    <mergeCell ref="K2:M2"/>
    <mergeCell ref="K4:M4"/>
    <mergeCell ref="K5:M5"/>
    <mergeCell ref="F1:J1"/>
    <mergeCell ref="D29:H29"/>
    <mergeCell ref="H6:I6"/>
    <mergeCell ref="F6:G6"/>
    <mergeCell ref="F3:J3"/>
    <mergeCell ref="F4:I4"/>
  </mergeCells>
  <conditionalFormatting sqref="K11:K28">
    <cfRule type="cellIs" dxfId="4" priority="8" operator="equal">
      <formula>0</formula>
    </cfRule>
  </conditionalFormatting>
  <conditionalFormatting sqref="M11:M28">
    <cfRule type="cellIs" dxfId="3" priority="7" operator="lessThanOrEqual">
      <formula>600</formula>
    </cfRule>
  </conditionalFormatting>
  <conditionalFormatting sqref="O11:P28">
    <cfRule type="cellIs" dxfId="2" priority="6" operator="equal">
      <formula>0</formula>
    </cfRule>
  </conditionalFormatting>
  <conditionalFormatting sqref="K29">
    <cfRule type="cellIs" dxfId="1" priority="3" operator="equal">
      <formula>0</formula>
    </cfRule>
  </conditionalFormatting>
  <conditionalFormatting sqref="L11:L28">
    <cfRule type="cellIs" dxfId="0" priority="1" operator="lessThan">
      <formula>1</formula>
    </cfRule>
  </conditionalFormatting>
  <dataValidations count="3">
    <dataValidation type="list" allowBlank="1" showInputMessage="1" showErrorMessage="1" sqref="A31 K31">
      <formula1>"Payment Enclosed, Invoice Immediately, Invoice Pre-Harvest"</formula1>
    </dataValidation>
    <dataValidation type="list" allowBlank="1" showInputMessage="1" showErrorMessage="1" sqref="D11">
      <formula1>"Released, Experimental"</formula1>
    </dataValidation>
    <dataValidation type="list" allowBlank="1" showInputMessage="1" showErrorMessage="1" sqref="O11:O28">
      <formula1>"Yes, No"</formula1>
    </dataValidation>
  </dataValidations>
  <hyperlinks>
    <hyperlink ref="R5" r:id="rId1" display="daniel.mailhot@uga.edu"/>
  </hyperlinks>
  <pageMargins left="0.25" right="0.25" top="0.71969696969696995" bottom="0.5" header="0.3" footer="0.3"/>
  <pageSetup orientation="landscape" r:id="rId2"/>
  <headerFooter>
    <oddHeader>&amp;C&amp;"-,Bold"&amp;20APPLICATION FOR 2019 GEORGIA COTTON PERFORMANCE TRIALS&amp;R Page &amp;P of &amp;N</oddHeader>
    <oddFooter>&amp;L&amp;"-,Bold"&amp;G&amp;C&amp;"-,Bold"&amp;18www.swvt.uga.edu
&amp;10Phone 678-572-3015  Fax 770-228-7344&amp;R&amp;"-,Bold"Statewide Variety Testing
Daniel Mailhot, Director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84" r:id="rId6" name="Check Box 136">
              <controlPr defaultSize="0" autoFill="0" autoLine="0" autoPict="0">
                <anchor moveWithCells="1">
                  <from>
                    <xdr:col>5</xdr:col>
                    <xdr:colOff>152400</xdr:colOff>
                    <xdr:row>10</xdr:row>
                    <xdr:rowOff>0</xdr:rowOff>
                  </from>
                  <to>
                    <xdr:col>5</xdr:col>
                    <xdr:colOff>381000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7" name="Check Box 137">
              <controlPr defaultSize="0" autoFill="0" autoLine="0" autoPict="0">
                <anchor moveWithCells="1">
                  <from>
                    <xdr:col>5</xdr:col>
                    <xdr:colOff>152400</xdr:colOff>
                    <xdr:row>11</xdr:row>
                    <xdr:rowOff>0</xdr:rowOff>
                  </from>
                  <to>
                    <xdr:col>5</xdr:col>
                    <xdr:colOff>381000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8" name="Check Box 138">
              <controlPr defaultSize="0" autoFill="0" autoLine="0" autoPict="0">
                <anchor moveWithCells="1">
                  <from>
                    <xdr:col>5</xdr:col>
                    <xdr:colOff>152400</xdr:colOff>
                    <xdr:row>12</xdr:row>
                    <xdr:rowOff>0</xdr:rowOff>
                  </from>
                  <to>
                    <xdr:col>5</xdr:col>
                    <xdr:colOff>381000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9" name="Check Box 140">
              <controlPr defaultSize="0" autoFill="0" autoLine="0" autoPict="0">
                <anchor moveWithCells="1">
                  <from>
                    <xdr:col>5</xdr:col>
                    <xdr:colOff>152400</xdr:colOff>
                    <xdr:row>13</xdr:row>
                    <xdr:rowOff>0</xdr:rowOff>
                  </from>
                  <to>
                    <xdr:col>5</xdr:col>
                    <xdr:colOff>381000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0" name="Check Box 141">
              <controlPr defaultSize="0" autoFill="0" autoLine="0" autoPict="0">
                <anchor moveWithCells="1">
                  <from>
                    <xdr:col>5</xdr:col>
                    <xdr:colOff>152400</xdr:colOff>
                    <xdr:row>14</xdr:row>
                    <xdr:rowOff>0</xdr:rowOff>
                  </from>
                  <to>
                    <xdr:col>5</xdr:col>
                    <xdr:colOff>381000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1" name="Check Box 156">
              <controlPr defaultSize="0" autoFill="0" autoLine="0" autoPict="0">
                <anchor moveWithCells="1">
                  <from>
                    <xdr:col>6</xdr:col>
                    <xdr:colOff>137160</xdr:colOff>
                    <xdr:row>10</xdr:row>
                    <xdr:rowOff>0</xdr:rowOff>
                  </from>
                  <to>
                    <xdr:col>6</xdr:col>
                    <xdr:colOff>365760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2" name="Check Box 157">
              <controlPr defaultSize="0" autoFill="0" autoLine="0" autoPict="0">
                <anchor moveWithCells="1">
                  <from>
                    <xdr:col>7</xdr:col>
                    <xdr:colOff>137160</xdr:colOff>
                    <xdr:row>10</xdr:row>
                    <xdr:rowOff>0</xdr:rowOff>
                  </from>
                  <to>
                    <xdr:col>7</xdr:col>
                    <xdr:colOff>365760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3" name="Check Box 158">
              <controlPr defaultSize="0" autoFill="0" autoLine="0" autoPict="0">
                <anchor moveWithCells="1">
                  <from>
                    <xdr:col>8</xdr:col>
                    <xdr:colOff>137160</xdr:colOff>
                    <xdr:row>10</xdr:row>
                    <xdr:rowOff>0</xdr:rowOff>
                  </from>
                  <to>
                    <xdr:col>8</xdr:col>
                    <xdr:colOff>365760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4" name="Check Box 164">
              <controlPr defaultSize="0" autoFill="0" autoLine="0" autoPict="0">
                <anchor moveWithCells="1">
                  <from>
                    <xdr:col>5</xdr:col>
                    <xdr:colOff>152400</xdr:colOff>
                    <xdr:row>15</xdr:row>
                    <xdr:rowOff>0</xdr:rowOff>
                  </from>
                  <to>
                    <xdr:col>5</xdr:col>
                    <xdr:colOff>381000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5" name="Check Box 165">
              <controlPr defaultSize="0" autoFill="0" autoLine="0" autoPict="0">
                <anchor moveWithCells="1">
                  <from>
                    <xdr:col>5</xdr:col>
                    <xdr:colOff>152400</xdr:colOff>
                    <xdr:row>16</xdr:row>
                    <xdr:rowOff>0</xdr:rowOff>
                  </from>
                  <to>
                    <xdr:col>5</xdr:col>
                    <xdr:colOff>381000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" name="Check Box 166">
              <controlPr defaultSize="0" autoFill="0" autoLine="0" autoPict="0">
                <anchor moveWithCells="1">
                  <from>
                    <xdr:col>5</xdr:col>
                    <xdr:colOff>152400</xdr:colOff>
                    <xdr:row>17</xdr:row>
                    <xdr:rowOff>0</xdr:rowOff>
                  </from>
                  <to>
                    <xdr:col>5</xdr:col>
                    <xdr:colOff>381000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7" name="Check Box 167">
              <controlPr defaultSize="0" autoFill="0" autoLine="0" autoPict="0">
                <anchor moveWithCells="1">
                  <from>
                    <xdr:col>5</xdr:col>
                    <xdr:colOff>152400</xdr:colOff>
                    <xdr:row>18</xdr:row>
                    <xdr:rowOff>0</xdr:rowOff>
                  </from>
                  <to>
                    <xdr:col>5</xdr:col>
                    <xdr:colOff>381000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8" name="Check Box 168">
              <controlPr defaultSize="0" autoFill="0" autoLine="0" autoPict="0">
                <anchor moveWithCells="1">
                  <from>
                    <xdr:col>5</xdr:col>
                    <xdr:colOff>152400</xdr:colOff>
                    <xdr:row>19</xdr:row>
                    <xdr:rowOff>0</xdr:rowOff>
                  </from>
                  <to>
                    <xdr:col>5</xdr:col>
                    <xdr:colOff>381000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9" name="Check Box 169">
              <controlPr defaultSize="0" autoFill="0" autoLine="0" autoPict="0">
                <anchor moveWithCells="1">
                  <from>
                    <xdr:col>5</xdr:col>
                    <xdr:colOff>152400</xdr:colOff>
                    <xdr:row>20</xdr:row>
                    <xdr:rowOff>0</xdr:rowOff>
                  </from>
                  <to>
                    <xdr:col>5</xdr:col>
                    <xdr:colOff>381000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20" name="Check Box 170">
              <controlPr defaultSize="0" autoFill="0" autoLine="0" autoPict="0">
                <anchor moveWithCells="1">
                  <from>
                    <xdr:col>5</xdr:col>
                    <xdr:colOff>152400</xdr:colOff>
                    <xdr:row>21</xdr:row>
                    <xdr:rowOff>0</xdr:rowOff>
                  </from>
                  <to>
                    <xdr:col>5</xdr:col>
                    <xdr:colOff>381000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21" name="Check Box 171">
              <controlPr defaultSize="0" autoFill="0" autoLine="0" autoPict="0">
                <anchor moveWithCells="1">
                  <from>
                    <xdr:col>5</xdr:col>
                    <xdr:colOff>152400</xdr:colOff>
                    <xdr:row>22</xdr:row>
                    <xdr:rowOff>0</xdr:rowOff>
                  </from>
                  <to>
                    <xdr:col>5</xdr:col>
                    <xdr:colOff>381000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22" name="Check Box 172">
              <controlPr defaultSize="0" autoFill="0" autoLine="0" autoPict="0">
                <anchor moveWithCells="1">
                  <from>
                    <xdr:col>5</xdr:col>
                    <xdr:colOff>152400</xdr:colOff>
                    <xdr:row>23</xdr:row>
                    <xdr:rowOff>0</xdr:rowOff>
                  </from>
                  <to>
                    <xdr:col>5</xdr:col>
                    <xdr:colOff>381000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23" name="Check Box 173">
              <controlPr defaultSize="0" autoFill="0" autoLine="0" autoPict="0">
                <anchor moveWithCells="1">
                  <from>
                    <xdr:col>5</xdr:col>
                    <xdr:colOff>152400</xdr:colOff>
                    <xdr:row>24</xdr:row>
                    <xdr:rowOff>0</xdr:rowOff>
                  </from>
                  <to>
                    <xdr:col>5</xdr:col>
                    <xdr:colOff>381000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24" name="Check Box 174">
              <controlPr defaultSize="0" autoFill="0" autoLine="0" autoPict="0">
                <anchor moveWithCells="1">
                  <from>
                    <xdr:col>5</xdr:col>
                    <xdr:colOff>152400</xdr:colOff>
                    <xdr:row>25</xdr:row>
                    <xdr:rowOff>0</xdr:rowOff>
                  </from>
                  <to>
                    <xdr:col>5</xdr:col>
                    <xdr:colOff>381000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25" name="Check Box 175">
              <controlPr defaultSize="0" autoFill="0" autoLine="0" autoPict="0">
                <anchor moveWithCells="1">
                  <from>
                    <xdr:col>5</xdr:col>
                    <xdr:colOff>152400</xdr:colOff>
                    <xdr:row>26</xdr:row>
                    <xdr:rowOff>0</xdr:rowOff>
                  </from>
                  <to>
                    <xdr:col>5</xdr:col>
                    <xdr:colOff>381000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26" name="Check Box 176">
              <controlPr defaultSize="0" autoFill="0" autoLine="0" autoPict="0">
                <anchor moveWithCells="1">
                  <from>
                    <xdr:col>5</xdr:col>
                    <xdr:colOff>152400</xdr:colOff>
                    <xdr:row>27</xdr:row>
                    <xdr:rowOff>0</xdr:rowOff>
                  </from>
                  <to>
                    <xdr:col>5</xdr:col>
                    <xdr:colOff>381000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27" name="Check Box 178">
              <controlPr defaultSize="0" autoFill="0" autoLine="0" autoPict="0">
                <anchor moveWithCells="1">
                  <from>
                    <xdr:col>6</xdr:col>
                    <xdr:colOff>137160</xdr:colOff>
                    <xdr:row>11</xdr:row>
                    <xdr:rowOff>0</xdr:rowOff>
                  </from>
                  <to>
                    <xdr:col>6</xdr:col>
                    <xdr:colOff>365760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28" name="Check Box 179">
              <controlPr defaultSize="0" autoFill="0" autoLine="0" autoPict="0">
                <anchor moveWithCells="1">
                  <from>
                    <xdr:col>6</xdr:col>
                    <xdr:colOff>137160</xdr:colOff>
                    <xdr:row>12</xdr:row>
                    <xdr:rowOff>0</xdr:rowOff>
                  </from>
                  <to>
                    <xdr:col>6</xdr:col>
                    <xdr:colOff>365760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29" name="Check Box 180">
              <controlPr defaultSize="0" autoFill="0" autoLine="0" autoPict="0">
                <anchor moveWithCells="1">
                  <from>
                    <xdr:col>6</xdr:col>
                    <xdr:colOff>137160</xdr:colOff>
                    <xdr:row>13</xdr:row>
                    <xdr:rowOff>0</xdr:rowOff>
                  </from>
                  <to>
                    <xdr:col>6</xdr:col>
                    <xdr:colOff>365760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30" name="Check Box 181">
              <controlPr defaultSize="0" autoFill="0" autoLine="0" autoPict="0">
                <anchor moveWithCells="1">
                  <from>
                    <xdr:col>6</xdr:col>
                    <xdr:colOff>137160</xdr:colOff>
                    <xdr:row>14</xdr:row>
                    <xdr:rowOff>0</xdr:rowOff>
                  </from>
                  <to>
                    <xdr:col>6</xdr:col>
                    <xdr:colOff>365760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31" name="Check Box 182">
              <controlPr defaultSize="0" autoFill="0" autoLine="0" autoPict="0">
                <anchor moveWithCells="1">
                  <from>
                    <xdr:col>6</xdr:col>
                    <xdr:colOff>137160</xdr:colOff>
                    <xdr:row>15</xdr:row>
                    <xdr:rowOff>0</xdr:rowOff>
                  </from>
                  <to>
                    <xdr:col>6</xdr:col>
                    <xdr:colOff>365760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32" name="Check Box 183">
              <controlPr defaultSize="0" autoFill="0" autoLine="0" autoPict="0">
                <anchor moveWithCells="1">
                  <from>
                    <xdr:col>6</xdr:col>
                    <xdr:colOff>137160</xdr:colOff>
                    <xdr:row>16</xdr:row>
                    <xdr:rowOff>0</xdr:rowOff>
                  </from>
                  <to>
                    <xdr:col>6</xdr:col>
                    <xdr:colOff>365760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33" name="Check Box 184">
              <controlPr defaultSize="0" autoFill="0" autoLine="0" autoPict="0">
                <anchor moveWithCells="1">
                  <from>
                    <xdr:col>6</xdr:col>
                    <xdr:colOff>137160</xdr:colOff>
                    <xdr:row>17</xdr:row>
                    <xdr:rowOff>0</xdr:rowOff>
                  </from>
                  <to>
                    <xdr:col>6</xdr:col>
                    <xdr:colOff>365760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34" name="Check Box 185">
              <controlPr defaultSize="0" autoFill="0" autoLine="0" autoPict="0">
                <anchor moveWithCells="1">
                  <from>
                    <xdr:col>6</xdr:col>
                    <xdr:colOff>137160</xdr:colOff>
                    <xdr:row>18</xdr:row>
                    <xdr:rowOff>0</xdr:rowOff>
                  </from>
                  <to>
                    <xdr:col>6</xdr:col>
                    <xdr:colOff>365760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35" name="Check Box 186">
              <controlPr defaultSize="0" autoFill="0" autoLine="0" autoPict="0">
                <anchor moveWithCells="1">
                  <from>
                    <xdr:col>6</xdr:col>
                    <xdr:colOff>137160</xdr:colOff>
                    <xdr:row>19</xdr:row>
                    <xdr:rowOff>0</xdr:rowOff>
                  </from>
                  <to>
                    <xdr:col>6</xdr:col>
                    <xdr:colOff>365760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36" name="Check Box 187">
              <controlPr defaultSize="0" autoFill="0" autoLine="0" autoPict="0">
                <anchor moveWithCells="1">
                  <from>
                    <xdr:col>6</xdr:col>
                    <xdr:colOff>137160</xdr:colOff>
                    <xdr:row>20</xdr:row>
                    <xdr:rowOff>0</xdr:rowOff>
                  </from>
                  <to>
                    <xdr:col>6</xdr:col>
                    <xdr:colOff>365760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37" name="Check Box 188">
              <controlPr defaultSize="0" autoFill="0" autoLine="0" autoPict="0">
                <anchor moveWithCells="1">
                  <from>
                    <xdr:col>6</xdr:col>
                    <xdr:colOff>137160</xdr:colOff>
                    <xdr:row>21</xdr:row>
                    <xdr:rowOff>0</xdr:rowOff>
                  </from>
                  <to>
                    <xdr:col>6</xdr:col>
                    <xdr:colOff>365760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38" name="Check Box 189">
              <controlPr defaultSize="0" autoFill="0" autoLine="0" autoPict="0">
                <anchor moveWithCells="1">
                  <from>
                    <xdr:col>6</xdr:col>
                    <xdr:colOff>137160</xdr:colOff>
                    <xdr:row>22</xdr:row>
                    <xdr:rowOff>0</xdr:rowOff>
                  </from>
                  <to>
                    <xdr:col>6</xdr:col>
                    <xdr:colOff>365760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39" name="Check Box 190">
              <controlPr defaultSize="0" autoFill="0" autoLine="0" autoPict="0">
                <anchor moveWithCells="1">
                  <from>
                    <xdr:col>6</xdr:col>
                    <xdr:colOff>137160</xdr:colOff>
                    <xdr:row>23</xdr:row>
                    <xdr:rowOff>0</xdr:rowOff>
                  </from>
                  <to>
                    <xdr:col>6</xdr:col>
                    <xdr:colOff>365760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40" name="Check Box 191">
              <controlPr defaultSize="0" autoFill="0" autoLine="0" autoPict="0">
                <anchor moveWithCells="1">
                  <from>
                    <xdr:col>6</xdr:col>
                    <xdr:colOff>137160</xdr:colOff>
                    <xdr:row>24</xdr:row>
                    <xdr:rowOff>0</xdr:rowOff>
                  </from>
                  <to>
                    <xdr:col>6</xdr:col>
                    <xdr:colOff>365760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41" name="Check Box 192">
              <controlPr defaultSize="0" autoFill="0" autoLine="0" autoPict="0">
                <anchor moveWithCells="1">
                  <from>
                    <xdr:col>6</xdr:col>
                    <xdr:colOff>137160</xdr:colOff>
                    <xdr:row>25</xdr:row>
                    <xdr:rowOff>0</xdr:rowOff>
                  </from>
                  <to>
                    <xdr:col>6</xdr:col>
                    <xdr:colOff>365760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42" name="Check Box 193">
              <controlPr defaultSize="0" autoFill="0" autoLine="0" autoPict="0">
                <anchor moveWithCells="1">
                  <from>
                    <xdr:col>6</xdr:col>
                    <xdr:colOff>137160</xdr:colOff>
                    <xdr:row>26</xdr:row>
                    <xdr:rowOff>0</xdr:rowOff>
                  </from>
                  <to>
                    <xdr:col>6</xdr:col>
                    <xdr:colOff>365760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43" name="Check Box 194">
              <controlPr defaultSize="0" autoFill="0" autoLine="0" autoPict="0">
                <anchor moveWithCells="1">
                  <from>
                    <xdr:col>6</xdr:col>
                    <xdr:colOff>137160</xdr:colOff>
                    <xdr:row>27</xdr:row>
                    <xdr:rowOff>0</xdr:rowOff>
                  </from>
                  <to>
                    <xdr:col>6</xdr:col>
                    <xdr:colOff>365760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44" name="Check Box 196">
              <controlPr defaultSize="0" autoFill="0" autoLine="0" autoPict="0">
                <anchor moveWithCells="1">
                  <from>
                    <xdr:col>7</xdr:col>
                    <xdr:colOff>137160</xdr:colOff>
                    <xdr:row>11</xdr:row>
                    <xdr:rowOff>0</xdr:rowOff>
                  </from>
                  <to>
                    <xdr:col>7</xdr:col>
                    <xdr:colOff>365760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45" name="Check Box 197">
              <controlPr defaultSize="0" autoFill="0" autoLine="0" autoPict="0">
                <anchor moveWithCells="1">
                  <from>
                    <xdr:col>7</xdr:col>
                    <xdr:colOff>137160</xdr:colOff>
                    <xdr:row>12</xdr:row>
                    <xdr:rowOff>0</xdr:rowOff>
                  </from>
                  <to>
                    <xdr:col>7</xdr:col>
                    <xdr:colOff>365760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46" name="Check Box 198">
              <controlPr defaultSize="0" autoFill="0" autoLine="0" autoPict="0">
                <anchor moveWithCells="1">
                  <from>
                    <xdr:col>7</xdr:col>
                    <xdr:colOff>137160</xdr:colOff>
                    <xdr:row>13</xdr:row>
                    <xdr:rowOff>0</xdr:rowOff>
                  </from>
                  <to>
                    <xdr:col>7</xdr:col>
                    <xdr:colOff>365760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47" name="Check Box 199">
              <controlPr defaultSize="0" autoFill="0" autoLine="0" autoPict="0">
                <anchor moveWithCells="1">
                  <from>
                    <xdr:col>7</xdr:col>
                    <xdr:colOff>137160</xdr:colOff>
                    <xdr:row>14</xdr:row>
                    <xdr:rowOff>0</xdr:rowOff>
                  </from>
                  <to>
                    <xdr:col>7</xdr:col>
                    <xdr:colOff>365760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48" name="Check Box 200">
              <controlPr defaultSize="0" autoFill="0" autoLine="0" autoPict="0">
                <anchor moveWithCells="1">
                  <from>
                    <xdr:col>7</xdr:col>
                    <xdr:colOff>137160</xdr:colOff>
                    <xdr:row>15</xdr:row>
                    <xdr:rowOff>0</xdr:rowOff>
                  </from>
                  <to>
                    <xdr:col>7</xdr:col>
                    <xdr:colOff>365760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49" name="Check Box 201">
              <controlPr defaultSize="0" autoFill="0" autoLine="0" autoPict="0">
                <anchor moveWithCells="1">
                  <from>
                    <xdr:col>7</xdr:col>
                    <xdr:colOff>137160</xdr:colOff>
                    <xdr:row>16</xdr:row>
                    <xdr:rowOff>0</xdr:rowOff>
                  </from>
                  <to>
                    <xdr:col>7</xdr:col>
                    <xdr:colOff>365760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50" name="Check Box 202">
              <controlPr defaultSize="0" autoFill="0" autoLine="0" autoPict="0">
                <anchor moveWithCells="1">
                  <from>
                    <xdr:col>7</xdr:col>
                    <xdr:colOff>137160</xdr:colOff>
                    <xdr:row>17</xdr:row>
                    <xdr:rowOff>0</xdr:rowOff>
                  </from>
                  <to>
                    <xdr:col>7</xdr:col>
                    <xdr:colOff>365760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51" name="Check Box 203">
              <controlPr defaultSize="0" autoFill="0" autoLine="0" autoPict="0">
                <anchor moveWithCells="1">
                  <from>
                    <xdr:col>7</xdr:col>
                    <xdr:colOff>137160</xdr:colOff>
                    <xdr:row>18</xdr:row>
                    <xdr:rowOff>0</xdr:rowOff>
                  </from>
                  <to>
                    <xdr:col>7</xdr:col>
                    <xdr:colOff>365760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52" name="Check Box 204">
              <controlPr defaultSize="0" autoFill="0" autoLine="0" autoPict="0">
                <anchor moveWithCells="1">
                  <from>
                    <xdr:col>7</xdr:col>
                    <xdr:colOff>137160</xdr:colOff>
                    <xdr:row>19</xdr:row>
                    <xdr:rowOff>0</xdr:rowOff>
                  </from>
                  <to>
                    <xdr:col>7</xdr:col>
                    <xdr:colOff>365760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53" name="Check Box 205">
              <controlPr defaultSize="0" autoFill="0" autoLine="0" autoPict="0">
                <anchor moveWithCells="1">
                  <from>
                    <xdr:col>7</xdr:col>
                    <xdr:colOff>137160</xdr:colOff>
                    <xdr:row>20</xdr:row>
                    <xdr:rowOff>0</xdr:rowOff>
                  </from>
                  <to>
                    <xdr:col>7</xdr:col>
                    <xdr:colOff>365760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54" name="Check Box 206">
              <controlPr defaultSize="0" autoFill="0" autoLine="0" autoPict="0">
                <anchor moveWithCells="1">
                  <from>
                    <xdr:col>7</xdr:col>
                    <xdr:colOff>137160</xdr:colOff>
                    <xdr:row>21</xdr:row>
                    <xdr:rowOff>0</xdr:rowOff>
                  </from>
                  <to>
                    <xdr:col>7</xdr:col>
                    <xdr:colOff>365760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55" name="Check Box 207">
              <controlPr defaultSize="0" autoFill="0" autoLine="0" autoPict="0">
                <anchor moveWithCells="1">
                  <from>
                    <xdr:col>7</xdr:col>
                    <xdr:colOff>137160</xdr:colOff>
                    <xdr:row>22</xdr:row>
                    <xdr:rowOff>0</xdr:rowOff>
                  </from>
                  <to>
                    <xdr:col>7</xdr:col>
                    <xdr:colOff>365760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56" name="Check Box 208">
              <controlPr defaultSize="0" autoFill="0" autoLine="0" autoPict="0">
                <anchor moveWithCells="1">
                  <from>
                    <xdr:col>7</xdr:col>
                    <xdr:colOff>137160</xdr:colOff>
                    <xdr:row>23</xdr:row>
                    <xdr:rowOff>0</xdr:rowOff>
                  </from>
                  <to>
                    <xdr:col>7</xdr:col>
                    <xdr:colOff>365760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57" name="Check Box 209">
              <controlPr defaultSize="0" autoFill="0" autoLine="0" autoPict="0">
                <anchor moveWithCells="1">
                  <from>
                    <xdr:col>7</xdr:col>
                    <xdr:colOff>137160</xdr:colOff>
                    <xdr:row>24</xdr:row>
                    <xdr:rowOff>0</xdr:rowOff>
                  </from>
                  <to>
                    <xdr:col>7</xdr:col>
                    <xdr:colOff>365760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58" name="Check Box 210">
              <controlPr defaultSize="0" autoFill="0" autoLine="0" autoPict="0">
                <anchor moveWithCells="1">
                  <from>
                    <xdr:col>7</xdr:col>
                    <xdr:colOff>137160</xdr:colOff>
                    <xdr:row>25</xdr:row>
                    <xdr:rowOff>0</xdr:rowOff>
                  </from>
                  <to>
                    <xdr:col>7</xdr:col>
                    <xdr:colOff>365760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59" name="Check Box 211">
              <controlPr defaultSize="0" autoFill="0" autoLine="0" autoPict="0">
                <anchor moveWithCells="1">
                  <from>
                    <xdr:col>7</xdr:col>
                    <xdr:colOff>137160</xdr:colOff>
                    <xdr:row>26</xdr:row>
                    <xdr:rowOff>0</xdr:rowOff>
                  </from>
                  <to>
                    <xdr:col>7</xdr:col>
                    <xdr:colOff>365760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60" name="Check Box 212">
              <controlPr defaultSize="0" autoFill="0" autoLine="0" autoPict="0">
                <anchor moveWithCells="1">
                  <from>
                    <xdr:col>7</xdr:col>
                    <xdr:colOff>137160</xdr:colOff>
                    <xdr:row>27</xdr:row>
                    <xdr:rowOff>0</xdr:rowOff>
                  </from>
                  <to>
                    <xdr:col>7</xdr:col>
                    <xdr:colOff>365760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61" name="Check Box 214">
              <controlPr defaultSize="0" autoFill="0" autoLine="0" autoPict="0">
                <anchor moveWithCells="1">
                  <from>
                    <xdr:col>8</xdr:col>
                    <xdr:colOff>137160</xdr:colOff>
                    <xdr:row>11</xdr:row>
                    <xdr:rowOff>0</xdr:rowOff>
                  </from>
                  <to>
                    <xdr:col>8</xdr:col>
                    <xdr:colOff>365760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62" name="Check Box 215">
              <controlPr defaultSize="0" autoFill="0" autoLine="0" autoPict="0">
                <anchor moveWithCells="1">
                  <from>
                    <xdr:col>8</xdr:col>
                    <xdr:colOff>137160</xdr:colOff>
                    <xdr:row>12</xdr:row>
                    <xdr:rowOff>0</xdr:rowOff>
                  </from>
                  <to>
                    <xdr:col>8</xdr:col>
                    <xdr:colOff>365760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63" name="Check Box 216">
              <controlPr defaultSize="0" autoFill="0" autoLine="0" autoPict="0">
                <anchor moveWithCells="1">
                  <from>
                    <xdr:col>8</xdr:col>
                    <xdr:colOff>137160</xdr:colOff>
                    <xdr:row>13</xdr:row>
                    <xdr:rowOff>0</xdr:rowOff>
                  </from>
                  <to>
                    <xdr:col>8</xdr:col>
                    <xdr:colOff>365760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64" name="Check Box 217">
              <controlPr defaultSize="0" autoFill="0" autoLine="0" autoPict="0">
                <anchor moveWithCells="1">
                  <from>
                    <xdr:col>8</xdr:col>
                    <xdr:colOff>137160</xdr:colOff>
                    <xdr:row>14</xdr:row>
                    <xdr:rowOff>0</xdr:rowOff>
                  </from>
                  <to>
                    <xdr:col>8</xdr:col>
                    <xdr:colOff>365760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65" name="Check Box 218">
              <controlPr defaultSize="0" autoFill="0" autoLine="0" autoPict="0">
                <anchor moveWithCells="1">
                  <from>
                    <xdr:col>8</xdr:col>
                    <xdr:colOff>137160</xdr:colOff>
                    <xdr:row>15</xdr:row>
                    <xdr:rowOff>0</xdr:rowOff>
                  </from>
                  <to>
                    <xdr:col>8</xdr:col>
                    <xdr:colOff>365760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66" name="Check Box 219">
              <controlPr defaultSize="0" autoFill="0" autoLine="0" autoPict="0">
                <anchor moveWithCells="1">
                  <from>
                    <xdr:col>8</xdr:col>
                    <xdr:colOff>137160</xdr:colOff>
                    <xdr:row>16</xdr:row>
                    <xdr:rowOff>0</xdr:rowOff>
                  </from>
                  <to>
                    <xdr:col>8</xdr:col>
                    <xdr:colOff>365760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67" name="Check Box 220">
              <controlPr defaultSize="0" autoFill="0" autoLine="0" autoPict="0">
                <anchor moveWithCells="1">
                  <from>
                    <xdr:col>8</xdr:col>
                    <xdr:colOff>137160</xdr:colOff>
                    <xdr:row>17</xdr:row>
                    <xdr:rowOff>0</xdr:rowOff>
                  </from>
                  <to>
                    <xdr:col>8</xdr:col>
                    <xdr:colOff>365760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68" name="Check Box 221">
              <controlPr defaultSize="0" autoFill="0" autoLine="0" autoPict="0">
                <anchor moveWithCells="1">
                  <from>
                    <xdr:col>8</xdr:col>
                    <xdr:colOff>137160</xdr:colOff>
                    <xdr:row>18</xdr:row>
                    <xdr:rowOff>0</xdr:rowOff>
                  </from>
                  <to>
                    <xdr:col>8</xdr:col>
                    <xdr:colOff>365760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69" name="Check Box 222">
              <controlPr defaultSize="0" autoFill="0" autoLine="0" autoPict="0">
                <anchor moveWithCells="1">
                  <from>
                    <xdr:col>8</xdr:col>
                    <xdr:colOff>137160</xdr:colOff>
                    <xdr:row>19</xdr:row>
                    <xdr:rowOff>0</xdr:rowOff>
                  </from>
                  <to>
                    <xdr:col>8</xdr:col>
                    <xdr:colOff>365760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70" name="Check Box 223">
              <controlPr defaultSize="0" autoFill="0" autoLine="0" autoPict="0">
                <anchor moveWithCells="1">
                  <from>
                    <xdr:col>8</xdr:col>
                    <xdr:colOff>137160</xdr:colOff>
                    <xdr:row>20</xdr:row>
                    <xdr:rowOff>0</xdr:rowOff>
                  </from>
                  <to>
                    <xdr:col>8</xdr:col>
                    <xdr:colOff>365760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71" name="Check Box 224">
              <controlPr defaultSize="0" autoFill="0" autoLine="0" autoPict="0">
                <anchor moveWithCells="1">
                  <from>
                    <xdr:col>8</xdr:col>
                    <xdr:colOff>137160</xdr:colOff>
                    <xdr:row>21</xdr:row>
                    <xdr:rowOff>0</xdr:rowOff>
                  </from>
                  <to>
                    <xdr:col>8</xdr:col>
                    <xdr:colOff>365760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72" name="Check Box 225">
              <controlPr defaultSize="0" autoFill="0" autoLine="0" autoPict="0">
                <anchor moveWithCells="1">
                  <from>
                    <xdr:col>8</xdr:col>
                    <xdr:colOff>137160</xdr:colOff>
                    <xdr:row>22</xdr:row>
                    <xdr:rowOff>0</xdr:rowOff>
                  </from>
                  <to>
                    <xdr:col>8</xdr:col>
                    <xdr:colOff>365760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73" name="Check Box 226">
              <controlPr defaultSize="0" autoFill="0" autoLine="0" autoPict="0">
                <anchor moveWithCells="1">
                  <from>
                    <xdr:col>8</xdr:col>
                    <xdr:colOff>137160</xdr:colOff>
                    <xdr:row>23</xdr:row>
                    <xdr:rowOff>0</xdr:rowOff>
                  </from>
                  <to>
                    <xdr:col>8</xdr:col>
                    <xdr:colOff>365760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74" name="Check Box 227">
              <controlPr defaultSize="0" autoFill="0" autoLine="0" autoPict="0">
                <anchor moveWithCells="1">
                  <from>
                    <xdr:col>8</xdr:col>
                    <xdr:colOff>137160</xdr:colOff>
                    <xdr:row>24</xdr:row>
                    <xdr:rowOff>0</xdr:rowOff>
                  </from>
                  <to>
                    <xdr:col>8</xdr:col>
                    <xdr:colOff>365760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75" name="Check Box 228">
              <controlPr defaultSize="0" autoFill="0" autoLine="0" autoPict="0">
                <anchor moveWithCells="1">
                  <from>
                    <xdr:col>8</xdr:col>
                    <xdr:colOff>137160</xdr:colOff>
                    <xdr:row>25</xdr:row>
                    <xdr:rowOff>0</xdr:rowOff>
                  </from>
                  <to>
                    <xdr:col>8</xdr:col>
                    <xdr:colOff>365760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76" name="Check Box 229">
              <controlPr defaultSize="0" autoFill="0" autoLine="0" autoPict="0">
                <anchor moveWithCells="1">
                  <from>
                    <xdr:col>8</xdr:col>
                    <xdr:colOff>137160</xdr:colOff>
                    <xdr:row>26</xdr:row>
                    <xdr:rowOff>0</xdr:rowOff>
                  </from>
                  <to>
                    <xdr:col>8</xdr:col>
                    <xdr:colOff>365760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77" name="Check Box 230">
              <controlPr defaultSize="0" autoFill="0" autoLine="0" autoPict="0">
                <anchor moveWithCells="1">
                  <from>
                    <xdr:col>8</xdr:col>
                    <xdr:colOff>137160</xdr:colOff>
                    <xdr:row>27</xdr:row>
                    <xdr:rowOff>0</xdr:rowOff>
                  </from>
                  <to>
                    <xdr:col>8</xdr:col>
                    <xdr:colOff>365760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E1" workbookViewId="0">
      <selection activeCell="D2" sqref="A1:D1048576"/>
    </sheetView>
  </sheetViews>
  <sheetFormatPr defaultRowHeight="14.4" x14ac:dyDescent="0.3"/>
  <cols>
    <col min="1" max="4" width="9.109375" style="22" hidden="1" customWidth="1"/>
    <col min="5" max="6" width="9.109375" customWidth="1"/>
    <col min="9" max="9" width="23.6640625" customWidth="1"/>
    <col min="10" max="11" width="14.109375" customWidth="1"/>
  </cols>
  <sheetData>
    <row r="1" spans="1:4" x14ac:dyDescent="0.3">
      <c r="A1" s="69" t="s">
        <v>20</v>
      </c>
      <c r="B1" s="70"/>
      <c r="C1" s="70"/>
      <c r="D1" s="70"/>
    </row>
    <row r="2" spans="1:4" x14ac:dyDescent="0.3">
      <c r="A2" s="14" t="s">
        <v>36</v>
      </c>
      <c r="B2" s="14" t="s">
        <v>37</v>
      </c>
      <c r="C2" s="14" t="s">
        <v>30</v>
      </c>
      <c r="D2" s="31" t="s">
        <v>29</v>
      </c>
    </row>
    <row r="3" spans="1:4" ht="15" thickBot="1" x14ac:dyDescent="0.35">
      <c r="A3" s="29">
        <v>800</v>
      </c>
      <c r="B3" s="30">
        <v>800</v>
      </c>
      <c r="C3" s="30">
        <v>1300</v>
      </c>
      <c r="D3" s="30">
        <v>300</v>
      </c>
    </row>
    <row r="4" spans="1:4" ht="15" thickBot="1" x14ac:dyDescent="0.35">
      <c r="A4" s="23">
        <f>IF(Application!F11, 800, 0)</f>
        <v>0</v>
      </c>
      <c r="B4" s="24">
        <f>IF(Application!G11, 800, 0)</f>
        <v>0</v>
      </c>
      <c r="C4" s="24">
        <f>IF(Application!H11, 1300, 0)</f>
        <v>0</v>
      </c>
      <c r="D4" s="24">
        <f>IF(Application!I11, 300, 0)</f>
        <v>0</v>
      </c>
    </row>
    <row r="5" spans="1:4" ht="15" thickBot="1" x14ac:dyDescent="0.35">
      <c r="A5" s="23">
        <f>IF(Application!F12, 800, 0)</f>
        <v>0</v>
      </c>
      <c r="B5" s="24">
        <f>IF(Application!G12, 800, 0)</f>
        <v>0</v>
      </c>
      <c r="C5" s="24">
        <f>IF(Application!H12, 1300, 0)</f>
        <v>0</v>
      </c>
      <c r="D5" s="24">
        <f>IF(Application!I12, 300, 0)</f>
        <v>0</v>
      </c>
    </row>
    <row r="6" spans="1:4" ht="15" thickBot="1" x14ac:dyDescent="0.35">
      <c r="A6" s="23">
        <f>IF(Application!F13, 800, 0)</f>
        <v>0</v>
      </c>
      <c r="B6" s="24">
        <f>IF(Application!G13, 800, 0)</f>
        <v>0</v>
      </c>
      <c r="C6" s="24">
        <f>IF(Application!H13, 1300, 0)</f>
        <v>0</v>
      </c>
      <c r="D6" s="24">
        <f>IF(Application!I13, 300, 0)</f>
        <v>0</v>
      </c>
    </row>
    <row r="7" spans="1:4" ht="15" thickBot="1" x14ac:dyDescent="0.35">
      <c r="A7" s="23">
        <f>IF(Application!F14, 800, 0)</f>
        <v>0</v>
      </c>
      <c r="B7" s="24">
        <f>IF(Application!G14, 800, 0)</f>
        <v>0</v>
      </c>
      <c r="C7" s="24">
        <f>IF(Application!H14, 1300, 0)</f>
        <v>0</v>
      </c>
      <c r="D7" s="24">
        <f>IF(Application!I14, 300, 0)</f>
        <v>0</v>
      </c>
    </row>
    <row r="8" spans="1:4" ht="15" thickBot="1" x14ac:dyDescent="0.35">
      <c r="A8" s="23">
        <f>IF(Application!F15, 800, 0)</f>
        <v>0</v>
      </c>
      <c r="B8" s="24">
        <f>IF(Application!G15, 800, 0)</f>
        <v>0</v>
      </c>
      <c r="C8" s="24">
        <f>IF(Application!H15, 1300, 0)</f>
        <v>0</v>
      </c>
      <c r="D8" s="24">
        <f>IF(Application!I15, 300, 0)</f>
        <v>0</v>
      </c>
    </row>
    <row r="9" spans="1:4" ht="15" thickBot="1" x14ac:dyDescent="0.35">
      <c r="A9" s="23">
        <f>IF(Application!F16, 800, 0)</f>
        <v>0</v>
      </c>
      <c r="B9" s="24">
        <f>IF(Application!G16, 800, 0)</f>
        <v>0</v>
      </c>
      <c r="C9" s="24">
        <f>IF(Application!H16, 1300, 0)</f>
        <v>0</v>
      </c>
      <c r="D9" s="24">
        <f>IF(Application!I16, 300, 0)</f>
        <v>0</v>
      </c>
    </row>
    <row r="10" spans="1:4" ht="15" thickBot="1" x14ac:dyDescent="0.35">
      <c r="A10" s="23">
        <f>IF(Application!F17, 800, 0)</f>
        <v>0</v>
      </c>
      <c r="B10" s="24">
        <f>IF(Application!G17, 800, 0)</f>
        <v>0</v>
      </c>
      <c r="C10" s="24">
        <f>IF(Application!H17, 1300, 0)</f>
        <v>0</v>
      </c>
      <c r="D10" s="24">
        <f>IF(Application!I17, 300, 0)</f>
        <v>0</v>
      </c>
    </row>
    <row r="11" spans="1:4" ht="15" thickBot="1" x14ac:dyDescent="0.35">
      <c r="A11" s="23">
        <f>IF(Application!F18, 800, 0)</f>
        <v>0</v>
      </c>
      <c r="B11" s="24">
        <f>IF(Application!G18, 800, 0)</f>
        <v>0</v>
      </c>
      <c r="C11" s="24">
        <f>IF(Application!H18, 1300, 0)</f>
        <v>0</v>
      </c>
      <c r="D11" s="24">
        <f>IF(Application!I18, 300, 0)</f>
        <v>0</v>
      </c>
    </row>
    <row r="12" spans="1:4" ht="15" thickBot="1" x14ac:dyDescent="0.35">
      <c r="A12" s="23">
        <f>IF(Application!F19, 800, 0)</f>
        <v>0</v>
      </c>
      <c r="B12" s="24">
        <f>IF(Application!G19, 800, 0)</f>
        <v>0</v>
      </c>
      <c r="C12" s="24">
        <f>IF(Application!H19, 1300, 0)</f>
        <v>0</v>
      </c>
      <c r="D12" s="24">
        <f>IF(Application!I19, 300, 0)</f>
        <v>0</v>
      </c>
    </row>
    <row r="13" spans="1:4" ht="15" thickBot="1" x14ac:dyDescent="0.35">
      <c r="A13" s="23">
        <f>IF(Application!F20, 800, 0)</f>
        <v>0</v>
      </c>
      <c r="B13" s="24">
        <f>IF(Application!G20, 800, 0)</f>
        <v>0</v>
      </c>
      <c r="C13" s="24">
        <f>IF(Application!H20, 1300, 0)</f>
        <v>0</v>
      </c>
      <c r="D13" s="24">
        <f>IF(Application!I20, 300, 0)</f>
        <v>0</v>
      </c>
    </row>
    <row r="14" spans="1:4" ht="15" thickBot="1" x14ac:dyDescent="0.35">
      <c r="A14" s="23">
        <f>IF(Application!F21, 800, 0)</f>
        <v>0</v>
      </c>
      <c r="B14" s="24">
        <f>IF(Application!G21, 800, 0)</f>
        <v>0</v>
      </c>
      <c r="C14" s="24">
        <f>IF(Application!H21, 1300, 0)</f>
        <v>0</v>
      </c>
      <c r="D14" s="24">
        <f>IF(Application!I21, 300, 0)</f>
        <v>0</v>
      </c>
    </row>
    <row r="15" spans="1:4" ht="15" thickBot="1" x14ac:dyDescent="0.35">
      <c r="A15" s="23">
        <f>IF(Application!F22, 800, 0)</f>
        <v>0</v>
      </c>
      <c r="B15" s="24">
        <f>IF(Application!G22, 800, 0)</f>
        <v>0</v>
      </c>
      <c r="C15" s="24">
        <f>IF(Application!H22, 1300, 0)</f>
        <v>0</v>
      </c>
      <c r="D15" s="24">
        <f>IF(Application!I22, 300, 0)</f>
        <v>0</v>
      </c>
    </row>
    <row r="16" spans="1:4" ht="15" thickBot="1" x14ac:dyDescent="0.35">
      <c r="A16" s="23">
        <f>IF(Application!F23, 800, 0)</f>
        <v>0</v>
      </c>
      <c r="B16" s="24">
        <f>IF(Application!G23, 800, 0)</f>
        <v>0</v>
      </c>
      <c r="C16" s="24">
        <f>IF(Application!H23, 1300, 0)</f>
        <v>0</v>
      </c>
      <c r="D16" s="24">
        <f>IF(Application!I23, 300, 0)</f>
        <v>0</v>
      </c>
    </row>
    <row r="17" spans="1:4" ht="15" thickBot="1" x14ac:dyDescent="0.35">
      <c r="A17" s="23">
        <f>IF(Application!F24, 800, 0)</f>
        <v>0</v>
      </c>
      <c r="B17" s="24">
        <f>IF(Application!G24, 800, 0)</f>
        <v>0</v>
      </c>
      <c r="C17" s="24">
        <f>IF(Application!H24, 1300, 0)</f>
        <v>0</v>
      </c>
      <c r="D17" s="24">
        <f>IF(Application!I24, 300, 0)</f>
        <v>0</v>
      </c>
    </row>
    <row r="18" spans="1:4" ht="15" thickBot="1" x14ac:dyDescent="0.35">
      <c r="A18" s="23">
        <f>IF(Application!F25, 800, 0)</f>
        <v>0</v>
      </c>
      <c r="B18" s="24">
        <f>IF(Application!G25, 800, 0)</f>
        <v>0</v>
      </c>
      <c r="C18" s="24">
        <f>IF(Application!H25, 1300, 0)</f>
        <v>0</v>
      </c>
      <c r="D18" s="24">
        <f>IF(Application!I25, 300, 0)</f>
        <v>0</v>
      </c>
    </row>
    <row r="19" spans="1:4" ht="15" thickBot="1" x14ac:dyDescent="0.35">
      <c r="A19" s="23">
        <f>IF(Application!F26, 800, 0)</f>
        <v>0</v>
      </c>
      <c r="B19" s="24">
        <f>IF(Application!G26, 800, 0)</f>
        <v>0</v>
      </c>
      <c r="C19" s="24">
        <f>IF(Application!H26, 1300, 0)</f>
        <v>0</v>
      </c>
      <c r="D19" s="24">
        <f>IF(Application!I26, 300, 0)</f>
        <v>0</v>
      </c>
    </row>
    <row r="20" spans="1:4" ht="15" thickBot="1" x14ac:dyDescent="0.35">
      <c r="A20" s="23">
        <f>IF(Application!F27, 800, 0)</f>
        <v>0</v>
      </c>
      <c r="B20" s="24">
        <f>IF(Application!G27, 800, 0)</f>
        <v>0</v>
      </c>
      <c r="C20" s="24">
        <f>IF(Application!H27, 1300, 0)</f>
        <v>0</v>
      </c>
      <c r="D20" s="24">
        <f>IF(Application!I27, 300, 0)</f>
        <v>0</v>
      </c>
    </row>
    <row r="21" spans="1:4" x14ac:dyDescent="0.3">
      <c r="A21" s="23">
        <f>IF(Application!F28, 800, 0)</f>
        <v>0</v>
      </c>
      <c r="B21" s="24">
        <f>IF(Application!G28, 800, 0)</f>
        <v>0</v>
      </c>
      <c r="C21" s="24">
        <f>IF(Application!H28, 1300, 0)</f>
        <v>0</v>
      </c>
      <c r="D21" s="24">
        <f>IF(Application!I28, 300, 0)</f>
        <v>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Application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Jordon</dc:creator>
  <cp:lastModifiedBy>Mary Flynn</cp:lastModifiedBy>
  <cp:lastPrinted>2019-02-19T18:07:10Z</cp:lastPrinted>
  <dcterms:created xsi:type="dcterms:W3CDTF">2018-12-11T15:38:54Z</dcterms:created>
  <dcterms:modified xsi:type="dcterms:W3CDTF">2019-02-20T17:02:10Z</dcterms:modified>
</cp:coreProperties>
</file>